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 activeTab="3"/>
  </bookViews>
  <sheets>
    <sheet name="ф. 1" sheetId="7" r:id="rId1"/>
    <sheet name="ф. 2" sheetId="8" r:id="rId2"/>
    <sheet name="ф. 3" sheetId="9" r:id="rId3"/>
    <sheet name="ф. 4" sheetId="10" r:id="rId4"/>
    <sheet name="ф. 5" sheetId="4" r:id="rId5"/>
    <sheet name="ф. 6" sheetId="11" r:id="rId6"/>
  </sheets>
  <externalReferences>
    <externalReference r:id="rId7"/>
    <externalReference r:id="rId8"/>
  </externalReferences>
  <definedNames>
    <definedName name="kind_of_activity" localSheetId="0">[1]TEHSHEET!$B$19:$B$23</definedName>
    <definedName name="kind_of_activity" localSheetId="1">[1]TEHSHEET!$B$19:$B$23</definedName>
    <definedName name="kind_of_activity">[2]TEHSHEET!$B$19:$B$22</definedName>
    <definedName name="logical" localSheetId="0">[1]TEHSHEET!$B$3:$B$4</definedName>
    <definedName name="logical" localSheetId="1">[1]TEHSHEET!$B$3:$B$4</definedName>
    <definedName name="MR_LIST" localSheetId="0">[1]REESTR!$D$2:$D$60</definedName>
    <definedName name="MR_LIST" localSheetId="1">[1]REESTR!$D$2:$D$60</definedName>
    <definedName name="prd2_range">[1]TEHSHEET!$F$3:$F$6</definedName>
    <definedName name="year_range" localSheetId="0">[1]TEHSHEET!$D$3:$D$16</definedName>
    <definedName name="year_range" localSheetId="1">[1]TEHSHEET!$D$3:$D$16</definedName>
    <definedName name="_xlnm.Print_Area" localSheetId="0">'ф. 1'!$A$1:$C$22</definedName>
    <definedName name="_xlnm.Print_Area" localSheetId="3">'ф. 4'!$A$1:$C$25</definedName>
    <definedName name="_xlnm.Print_Area" localSheetId="4">'ф. 5'!$A$1:$B$43</definedName>
    <definedName name="_xlnm.Print_Area" localSheetId="5">'ф. 6'!$A$1:$B$11</definedName>
  </definedNames>
  <calcPr calcId="124519"/>
</workbook>
</file>

<file path=xl/calcChain.xml><?xml version="1.0" encoding="utf-8"?>
<calcChain xmlns="http://schemas.openxmlformats.org/spreadsheetml/2006/main">
  <c r="B27" i="9"/>
  <c r="B17"/>
  <c r="B4" s="1"/>
  <c r="B13"/>
  <c r="B5"/>
</calcChain>
</file>

<file path=xl/sharedStrings.xml><?xml version="1.0" encoding="utf-8"?>
<sst xmlns="http://schemas.openxmlformats.org/spreadsheetml/2006/main" count="128" uniqueCount="125">
  <si>
    <t>Почтовый адрес</t>
  </si>
  <si>
    <t xml:space="preserve">к приказу </t>
  </si>
  <si>
    <t>8(81553)56693</t>
  </si>
  <si>
    <t>vid-jkh@mail.ru</t>
  </si>
  <si>
    <t>Комитета по тарифному регулированию Мурманской области</t>
  </si>
  <si>
    <t>Бекиров Энвер Ягьяевич</t>
  </si>
  <si>
    <t>http://zatovid.ru/up/Pages/muppjkh/</t>
  </si>
  <si>
    <t xml:space="preserve">       Инвестиционная программа на 2017 год не утверждена.</t>
  </si>
  <si>
    <t>Захоронение ТКО</t>
  </si>
  <si>
    <t>от  05.10.2017  № 92</t>
  </si>
  <si>
    <t>Форма 1. Информация о регулируемой организации (общая информация)</t>
  </si>
  <si>
    <t>Основной государственный регистрационный номер</t>
  </si>
  <si>
    <t>Дата присвоения основного государственного регистрационного номера</t>
  </si>
  <si>
    <t>Контактные телефоны</t>
  </si>
  <si>
    <t>Официальный сайт в сети "Интернет" (при наличии)</t>
  </si>
  <si>
    <t>Адрес электронной почты (при наличии)</t>
  </si>
  <si>
    <t>Режим работы регулируемой организации</t>
  </si>
  <si>
    <t>Регулируемый вид деятельности</t>
  </si>
  <si>
    <t>Адрес фактического местонахождения органов управления</t>
  </si>
  <si>
    <t>Муниципальное унитарное производственное предприятие "Жилищно-коммунальное хозяйство" ЗАТО Видяево                                                (МУПП ЖКХ ЗАТО Видяево)</t>
  </si>
  <si>
    <t>Понедельник-четверг с 08.00 до 17.15,                          пятница с 08.00 до 17.00, обед с 13.00 до 15.00</t>
  </si>
  <si>
    <t>объекты, используемые для захоронения твердых коммунальных отходов</t>
  </si>
  <si>
    <t>Полигон ТБО</t>
  </si>
  <si>
    <t>Форма 2. Информация о предельных тарифах в области обращения с твердыми коммунальными отходами</t>
  </si>
  <si>
    <t>Наименование органа регулирования, принявшего решение об утверждении предельных тарифов</t>
  </si>
  <si>
    <t>Комитет по тарифному регулированию Мурманской области</t>
  </si>
  <si>
    <t>Реквизиты (дата и номер) решения об утверждении предельных тарифов</t>
  </si>
  <si>
    <t>Постановление Комитета по тарифному регулированию Мурманской области                         от 09.11.2016 г. № 45/5</t>
  </si>
  <si>
    <t>Срок действия предельного тарифа</t>
  </si>
  <si>
    <t>31. 12. 2019 г.</t>
  </si>
  <si>
    <t>прочие потребители</t>
  </si>
  <si>
    <t>население (тарифы указываются с учётом НДС)</t>
  </si>
  <si>
    <t>154,13 руб./куб. м.</t>
  </si>
  <si>
    <t>Установленные долгосрочные параметры регулирования (в случае, если их установление предусмотрено выбранным методом регулирования)</t>
  </si>
  <si>
    <t>Объём твердых коммунальных отходов, принятый в расчёт при установлении предельных тарифов</t>
  </si>
  <si>
    <t>Масса твердых коммунальных отходов, принятая в расчёт при установлении предельных тарифов</t>
  </si>
  <si>
    <t>Источник официального опубликования решения об утверждении предельных тарифов</t>
  </si>
  <si>
    <r>
      <t>25800 м</t>
    </r>
    <r>
      <rPr>
        <sz val="10"/>
        <rFont val="Calibri"/>
        <family val="2"/>
        <charset val="204"/>
      </rPr>
      <t>³</t>
    </r>
  </si>
  <si>
    <t>Выручка от регулируемой деятельности (тыс. рублей) с разбивкой по видам деятельности</t>
  </si>
  <si>
    <t>Себестоимость оказываемых услуг по регулируемому виду деятельности (тыс. рублей), включая:</t>
  </si>
  <si>
    <t>1) производственные расходы</t>
  </si>
  <si>
    <t>расходы на сырьё и материалы</t>
  </si>
  <si>
    <t>расходы на приобретаемые энергетические ресурсы</t>
  </si>
  <si>
    <t>расходы на покрытие кассовых разрывов, целевых кредитов на производственные нужды и процентов по ним</t>
  </si>
  <si>
    <t>общехозяйственные расходы</t>
  </si>
  <si>
    <t>расходы на оплату труда и отчисления на социальные нужды основного производственного персонала</t>
  </si>
  <si>
    <t>прочие производственные расходы</t>
  </si>
  <si>
    <t>2) ремонтные расходы</t>
  </si>
  <si>
    <t>расходы на текущий ремонт</t>
  </si>
  <si>
    <t>расходы на капитальный ремонт</t>
  </si>
  <si>
    <t>расходы на оплату труда и отчисления на социальные нужды ремонтного персонала</t>
  </si>
  <si>
    <t>3) административные расходы</t>
  </si>
  <si>
    <t xml:space="preserve">расходы на оплату услуг связи, вневедомственной охраны, юридических, информационных, аудиторских, консультационных услуг </t>
  </si>
  <si>
    <t xml:space="preserve">арендная плата, лизинговые платежи, не связанные с арендой (лизингом) объектов, используемых для обработки, обезвреживания, захоронения твердых коммунальных отходов </t>
  </si>
  <si>
    <t xml:space="preserve">расходы на служебные командировки </t>
  </si>
  <si>
    <t xml:space="preserve">расходы на обучение персонала </t>
  </si>
  <si>
    <t xml:space="preserve">расходы на страхование производственных объектов, учитываемые при определении базы по налогу на прибыль </t>
  </si>
  <si>
    <t xml:space="preserve">расходы на амортизацию непроизводственных активов </t>
  </si>
  <si>
    <t>4) расходы на амортизацию основных средств и нематериальных активов</t>
  </si>
  <si>
    <t xml:space="preserve">расходы на обеспечение безопасности функционирования используемых для обработки, обезвреживания, захоронения твердых коммунальных отходов, в том числе расходы на защиту от террористических угроз </t>
  </si>
  <si>
    <t xml:space="preserve">расходы на оплату труда и отчисления на социальные нужды административно-управленческого персонала </t>
  </si>
  <si>
    <t>5) расходы на арендную плату и лизинговые платежи, концессионную плату</t>
  </si>
  <si>
    <t>арендная плата</t>
  </si>
  <si>
    <t>лизинговые платежи</t>
  </si>
  <si>
    <t>концессионная плата</t>
  </si>
  <si>
    <t>6) прочие расходы, которые подлежат отнесению на регулируемые виды деятельности в соответствии с основами ценообразования в сфере обращения с твердыми коммунальными отходами, утверждаемыми Правительством Российской Федерации</t>
  </si>
  <si>
    <t>Чистая прибыль по регулируемому виду деятельности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</si>
  <si>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Объем принятых твердых коммунальных отходов (тыс. куб. метров в год)</t>
  </si>
  <si>
    <t>Масса принятых твердых коммунальных отходов (тонн в год)</t>
  </si>
  <si>
    <t>Среднесписочная численности основного персонала</t>
  </si>
  <si>
    <t xml:space="preserve">Приложение </t>
  </si>
  <si>
    <t>Форма 3. Информация об основных показателях финансово-хозяйственной деятельности регулируемой организации                                  (в части регулируемой деятельности) за 2016 год</t>
  </si>
  <si>
    <t>Форма 5. Информация об условиях, на которых осуществляется оказание регулируемых услуг</t>
  </si>
  <si>
    <t>Сведения об условиях публичных договоров оказания регулируемых услуг</t>
  </si>
  <si>
    <t>Форма 6. Информация о предложении регулируемой организации об установлении предельных тарифов в области обращения с твёрдыми коммунальными отходами</t>
  </si>
  <si>
    <t>Предлагаемый метод регулирования</t>
  </si>
  <si>
    <t>Экономически обоснованных расходов</t>
  </si>
  <si>
    <t>Расчётная величина предельных тарифов</t>
  </si>
  <si>
    <t>Годовой объём принятых твёрдых коммунальных отходов</t>
  </si>
  <si>
    <t>Размер недополученных доходов регулируемой организации (при их наличии), исчисленный в соответствии с основами ценообразования в сфере обращения с твёрдыми коммунальными отходами, утвержденными Правительством Российской Федерации</t>
  </si>
  <si>
    <t>Годовая масса принятых твёрдых коммунальных отходов</t>
  </si>
  <si>
    <t>Размер экономически обоснованных расходов, не учтённых при установлении регулируемых тарифов в предыдущие периоды регулирования (при их наличии), определённый в соответствии с основами ценообразования в сфере обращения с твердыми коммунальными отходами, утвержденными правительством Российской Федерации</t>
  </si>
  <si>
    <t>Необходимая валовая выручка по каждому регулируемому виду деятельности в области обращения с твердыми коммунальными отходами на соответствующий период. В том числе с разбивкой по годам</t>
  </si>
  <si>
    <t>2018 год - 4533,5 тыс. рублей;                                    2019 год - 4793,9 тыс. рублей;                       2020 год - 5024,9 тыс. рублей.</t>
  </si>
  <si>
    <t>Величина установленного предельного тарифа</t>
  </si>
  <si>
    <t>Фирменное наименование юридического лица (согласно уставу регулируемой организации)</t>
  </si>
  <si>
    <t xml:space="preserve">Наименование органа, принявшего решение о регистрации (в соответствии со свидетельством о государственной регистрации в качестве юридического лица (индивидуального предпринимателя)) </t>
  </si>
  <si>
    <t>184372 Мурманская область п. Видяево ул. Центральная д. 7</t>
  </si>
  <si>
    <t>184372 Мурманская область п. Видяево ул. Центральная д. 8</t>
  </si>
  <si>
    <t>Официальный сайт Администрации ЗАТО Видяево; Газета "Вестник Видяево"</t>
  </si>
  <si>
    <t>расходы на работы и (или) услуги по эксплуатации объектов, используемых для обработки, обезвреживания, захоронения твердых коммунальных отходов</t>
  </si>
  <si>
    <t>Изменение стоимости основных фондов, в том числе за счет их ввода (вывода) в эксплуатацию, переоценки (тыс. рублей)</t>
  </si>
  <si>
    <t>Годовая бухгалтерская отчётность, включая бухгалтерский баланс и приложения к нему в соответствии с законодательством Российской Федерации о бухгалтерском учёте (раскрывается регулируемыми организациями, выручка от регулируемой деятельности которых превышает 80 процентов совокупной выручки за отчётный год)</t>
  </si>
  <si>
    <t>Форма 4. Информация об инвестиционных программах, регулируемой организации и отчётах об их реализации</t>
  </si>
  <si>
    <t>Долгосрочные параметры регулирования (в случае, если их установление предусмотрено выбранным методом регулирования)</t>
  </si>
  <si>
    <t>21. 10. 2002 г.</t>
  </si>
  <si>
    <t>Инспекция Министерства Российской Федерации по налогам и сборам по Кольскому району Мурманской области</t>
  </si>
  <si>
    <t>181,87 руб./куб. м.</t>
  </si>
  <si>
    <t>164,21 руб./куб. м.</t>
  </si>
  <si>
    <t xml:space="preserve">Долгосрочные параметры регулирования тарифов в области обращения с ТКО для МУПП ЖКХ ЗАТО Видяево на 2018-2020 гг. с применением метода экономически обоснованных расходов  </t>
  </si>
  <si>
    <t>6450 тонн</t>
  </si>
  <si>
    <t>6450 тн.</t>
  </si>
  <si>
    <t>2018 г. - 175,72 руб./куб. м.;                                       2019 г. - 185,81 руб./куб. м.;                                         2020 г. - 194,76 руб./куб. м.</t>
  </si>
  <si>
    <t xml:space="preserve">Установлены долгосрочные параметры регулирования тарифов в области обращения с ТКО для МУПП ЖКХ ЗАТО Видяево                          на 2017-2019 гг. с применением метода экономически обоснованных расходов  </t>
  </si>
  <si>
    <t>Наименование органа исполнительной власти субъекта Российской Федерации, утвердившего инвестиционную программу</t>
  </si>
  <si>
    <t>Дата утверждения инвестиционной программы</t>
  </si>
  <si>
    <t>Копия утверждённой в установленном порядке инвестиционной программы (проекта инвестиционной программы)</t>
  </si>
  <si>
    <t>Потребности в финансовых средствах, необходимых для реализации инвестиционной программы</t>
  </si>
  <si>
    <t>Наименование мероприятия</t>
  </si>
  <si>
    <t>Источник финансирования</t>
  </si>
  <si>
    <t>Срок начала и окончания реализации инвестиционной программы</t>
  </si>
  <si>
    <t>Потребность в финансовых средствах на ______год                                  (тыс. рублей)</t>
  </si>
  <si>
    <t>Показатели эффективности объектов, используемых для оказания услуг в области обращения с твердыми коммунальными отходами</t>
  </si>
  <si>
    <t>Наименование показателя</t>
  </si>
  <si>
    <t>Плановое значение показателя</t>
  </si>
  <si>
    <t>Фактическое значение показателя</t>
  </si>
  <si>
    <t>Использование инвестиционных средств за отчётный год</t>
  </si>
  <si>
    <t>Источник финансирования инвестиционной программы</t>
  </si>
  <si>
    <t>Сведения об использовании инвестиционных средств за отчётный год, тыс. руб.</t>
  </si>
  <si>
    <t>Внесение изменений в инвестиционную программу</t>
  </si>
  <si>
    <t>Дата внесения изменений</t>
  </si>
  <si>
    <t>Внесённые изменения</t>
  </si>
  <si>
    <t>Виды объектов, используемых для оказания регулируемых услуг в области обращение с твердыми коммунальными отходами, и их количество</t>
  </si>
  <si>
    <t>Фамилия, имя и отчество руководителя (индивидуального предпринимателя)</t>
  </si>
  <si>
    <t>Цели утверждения инвестиционной программы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</si>
</sst>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Arial Cyr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11"/>
      <color indexed="8"/>
      <name val="Calibri"/>
      <family val="2"/>
      <charset val="204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10"/>
      <name val="Arial"/>
      <family val="2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3" fillId="0" borderId="0"/>
  </cellStyleXfs>
  <cellXfs count="83">
    <xf numFmtId="0" fontId="0" fillId="0" borderId="0" xfId="0"/>
    <xf numFmtId="0" fontId="2" fillId="0" borderId="0" xfId="3" applyFont="1" applyFill="1" applyAlignment="1" applyProtection="1">
      <alignment vertical="center" wrapText="1"/>
    </xf>
    <xf numFmtId="0" fontId="0" fillId="0" borderId="0" xfId="0" applyFill="1"/>
    <xf numFmtId="0" fontId="0" fillId="0" borderId="0" xfId="0" applyBorder="1"/>
    <xf numFmtId="0" fontId="1" fillId="0" borderId="0" xfId="0" applyFont="1" applyFill="1"/>
    <xf numFmtId="4" fontId="0" fillId="0" borderId="0" xfId="0" applyNumberFormat="1" applyFill="1"/>
    <xf numFmtId="0" fontId="8" fillId="0" borderId="0" xfId="0" applyFont="1" applyFill="1"/>
    <xf numFmtId="0" fontId="8" fillId="2" borderId="0" xfId="4" applyFont="1" applyFill="1" applyBorder="1" applyAlignment="1" applyProtection="1">
      <alignment vertical="center" wrapText="1"/>
    </xf>
    <xf numFmtId="0" fontId="8" fillId="2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horizontal="center" vertical="center" wrapText="1"/>
    </xf>
    <xf numFmtId="0" fontId="8" fillId="3" borderId="1" xfId="4" applyFont="1" applyFill="1" applyBorder="1" applyAlignment="1" applyProtection="1">
      <alignment horizontal="center" vertical="center"/>
    </xf>
    <xf numFmtId="49" fontId="8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/>
    <xf numFmtId="0" fontId="10" fillId="0" borderId="0" xfId="0" applyFont="1" applyFill="1" applyBorder="1" applyAlignment="1" applyProtection="1">
      <alignment horizontal="center" wrapText="1"/>
    </xf>
    <xf numFmtId="0" fontId="8" fillId="3" borderId="0" xfId="0" applyFont="1" applyFill="1" applyBorder="1" applyAlignment="1" applyProtection="1">
      <alignment horizontal="right" wrapText="1"/>
    </xf>
    <xf numFmtId="0" fontId="0" fillId="0" borderId="0" xfId="0" applyFill="1" applyBorder="1"/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vertical="center" wrapText="1"/>
    </xf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0" xfId="4" applyFont="1" applyFill="1" applyBorder="1" applyAlignment="1" applyProtection="1">
      <alignment vertical="center" wrapText="1"/>
    </xf>
    <xf numFmtId="0" fontId="10" fillId="3" borderId="0" xfId="4" applyFont="1" applyFill="1" applyBorder="1" applyAlignment="1" applyProtection="1">
      <alignment horizontal="right" vertical="center" wrapText="1"/>
    </xf>
    <xf numFmtId="0" fontId="8" fillId="3" borderId="0" xfId="4" applyFont="1" applyFill="1" applyBorder="1" applyAlignment="1" applyProtection="1">
      <alignment horizontal="right" vertical="center" wrapText="1"/>
    </xf>
    <xf numFmtId="0" fontId="8" fillId="3" borderId="0" xfId="4" applyFont="1" applyFill="1" applyBorder="1" applyAlignment="1" applyProtection="1">
      <alignment horizontal="left" vertical="center" wrapText="1"/>
    </xf>
    <xf numFmtId="0" fontId="10" fillId="3" borderId="0" xfId="4" applyFont="1" applyFill="1" applyBorder="1" applyAlignment="1" applyProtection="1">
      <alignment horizontal="center" vertical="center" wrapText="1"/>
    </xf>
    <xf numFmtId="0" fontId="8" fillId="3" borderId="1" xfId="4" applyFont="1" applyFill="1" applyBorder="1" applyAlignment="1" applyProtection="1">
      <alignment horizontal="center" vertical="center" wrapText="1"/>
    </xf>
    <xf numFmtId="0" fontId="8" fillId="3" borderId="1" xfId="3" applyFont="1" applyFill="1" applyBorder="1" applyAlignment="1" applyProtection="1">
      <alignment horizontal="center" vertical="center"/>
    </xf>
    <xf numFmtId="0" fontId="8" fillId="3" borderId="1" xfId="5" applyNumberFormat="1" applyFont="1" applyFill="1" applyBorder="1" applyAlignment="1" applyProtection="1">
      <alignment vertical="center"/>
      <protection locked="0"/>
    </xf>
    <xf numFmtId="49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3" borderId="1" xfId="5" applyNumberFormat="1" applyFont="1" applyFill="1" applyBorder="1" applyAlignment="1" applyProtection="1">
      <alignment horizontal="center" vertical="center" wrapText="1"/>
    </xf>
    <xf numFmtId="0" fontId="8" fillId="3" borderId="0" xfId="4" applyFont="1" applyFill="1" applyBorder="1" applyAlignment="1" applyProtection="1">
      <alignment horizontal="center" vertical="center" wrapText="1"/>
    </xf>
    <xf numFmtId="0" fontId="0" fillId="3" borderId="0" xfId="0" applyFill="1"/>
    <xf numFmtId="0" fontId="2" fillId="3" borderId="0" xfId="3" applyFont="1" applyFill="1" applyBorder="1" applyAlignment="1" applyProtection="1">
      <alignment vertical="center" wrapText="1"/>
    </xf>
    <xf numFmtId="0" fontId="0" fillId="3" borderId="0" xfId="0" applyFill="1" applyBorder="1"/>
    <xf numFmtId="0" fontId="8" fillId="3" borderId="1" xfId="5" applyNumberFormat="1" applyFont="1" applyFill="1" applyBorder="1" applyAlignment="1" applyProtection="1">
      <alignment horizontal="center" vertical="center"/>
      <protection locked="0"/>
    </xf>
    <xf numFmtId="49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vertical="center" wrapText="1"/>
    </xf>
    <xf numFmtId="0" fontId="7" fillId="3" borderId="0" xfId="0" applyFont="1" applyFill="1" applyBorder="1" applyAlignment="1"/>
    <xf numFmtId="2" fontId="8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3" borderId="1" xfId="4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/>
    <xf numFmtId="0" fontId="8" fillId="3" borderId="1" xfId="0" applyFont="1" applyFill="1" applyBorder="1"/>
    <xf numFmtId="0" fontId="8" fillId="0" borderId="1" xfId="0" applyFont="1" applyFill="1" applyBorder="1" applyAlignment="1">
      <alignment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/>
    <xf numFmtId="0" fontId="8" fillId="3" borderId="0" xfId="0" applyFont="1" applyFill="1" applyBorder="1"/>
    <xf numFmtId="0" fontId="8" fillId="3" borderId="3" xfId="5" applyNumberFormat="1" applyFont="1" applyFill="1" applyBorder="1" applyAlignment="1" applyProtection="1">
      <alignment vertical="center" wrapText="1"/>
    </xf>
    <xf numFmtId="0" fontId="8" fillId="3" borderId="2" xfId="5" applyNumberFormat="1" applyFont="1" applyFill="1" applyBorder="1" applyAlignment="1" applyProtection="1">
      <alignment vertical="center" wrapText="1"/>
    </xf>
    <xf numFmtId="0" fontId="10" fillId="3" borderId="0" xfId="4" applyFont="1" applyFill="1" applyBorder="1" applyAlignment="1" applyProtection="1">
      <alignment horizontal="center" vertical="center" wrapText="1"/>
    </xf>
    <xf numFmtId="0" fontId="8" fillId="3" borderId="1" xfId="5" applyNumberFormat="1" applyFont="1" applyFill="1" applyBorder="1" applyAlignment="1" applyProtection="1">
      <alignment horizontal="left" vertical="center" wrapText="1"/>
    </xf>
    <xf numFmtId="0" fontId="8" fillId="3" borderId="3" xfId="4" applyFont="1" applyFill="1" applyBorder="1" applyAlignment="1" applyProtection="1">
      <alignment horizontal="left" vertical="center" wrapText="1"/>
    </xf>
    <xf numFmtId="0" fontId="8" fillId="3" borderId="2" xfId="4" applyFont="1" applyFill="1" applyBorder="1" applyAlignment="1" applyProtection="1">
      <alignment horizontal="left" vertical="center" wrapText="1"/>
    </xf>
    <xf numFmtId="0" fontId="8" fillId="3" borderId="3" xfId="5" applyNumberFormat="1" applyFont="1" applyFill="1" applyBorder="1" applyAlignment="1" applyProtection="1">
      <alignment vertical="top" wrapText="1"/>
    </xf>
    <xf numFmtId="0" fontId="8" fillId="3" borderId="2" xfId="5" applyNumberFormat="1" applyFont="1" applyFill="1" applyBorder="1" applyAlignment="1" applyProtection="1">
      <alignment vertical="top" wrapText="1"/>
    </xf>
    <xf numFmtId="49" fontId="8" fillId="3" borderId="3" xfId="5" applyNumberFormat="1" applyFont="1" applyFill="1" applyBorder="1" applyAlignment="1" applyProtection="1">
      <alignment vertical="top" wrapText="1"/>
    </xf>
    <xf numFmtId="49" fontId="8" fillId="3" borderId="2" xfId="5" applyNumberFormat="1" applyFont="1" applyFill="1" applyBorder="1" applyAlignment="1" applyProtection="1">
      <alignment vertical="top" wrapText="1"/>
    </xf>
    <xf numFmtId="49" fontId="8" fillId="3" borderId="3" xfId="5" applyNumberFormat="1" applyFont="1" applyFill="1" applyBorder="1" applyAlignment="1" applyProtection="1">
      <alignment vertical="center" wrapText="1"/>
    </xf>
    <xf numFmtId="49" fontId="8" fillId="3" borderId="2" xfId="5" applyNumberFormat="1" applyFont="1" applyFill="1" applyBorder="1" applyAlignment="1" applyProtection="1">
      <alignment vertical="center" wrapText="1"/>
    </xf>
    <xf numFmtId="0" fontId="8" fillId="3" borderId="3" xfId="4" applyFont="1" applyFill="1" applyBorder="1" applyAlignment="1" applyProtection="1">
      <alignment vertical="top" wrapText="1"/>
    </xf>
    <xf numFmtId="0" fontId="8" fillId="3" borderId="2" xfId="4" applyFont="1" applyFill="1" applyBorder="1" applyAlignment="1" applyProtection="1">
      <alignment vertical="top" wrapText="1"/>
    </xf>
    <xf numFmtId="49" fontId="8" fillId="3" borderId="1" xfId="5" applyNumberFormat="1" applyFont="1" applyFill="1" applyBorder="1" applyAlignment="1" applyProtection="1">
      <alignment vertical="top" wrapText="1"/>
    </xf>
    <xf numFmtId="0" fontId="10" fillId="0" borderId="0" xfId="4" applyFont="1" applyFill="1" applyBorder="1" applyAlignment="1" applyProtection="1">
      <alignment horizontal="center" vertical="center" wrapText="1"/>
    </xf>
    <xf numFmtId="0" fontId="8" fillId="3" borderId="1" xfId="4" applyFont="1" applyFill="1" applyBorder="1" applyAlignment="1" applyProtection="1">
      <alignment horizontal="left" vertical="center" wrapText="1"/>
    </xf>
    <xf numFmtId="0" fontId="8" fillId="3" borderId="1" xfId="4" applyFont="1" applyFill="1" applyBorder="1" applyAlignment="1" applyProtection="1">
      <alignment vertical="top" wrapText="1"/>
    </xf>
    <xf numFmtId="0" fontId="8" fillId="3" borderId="1" xfId="5" applyNumberFormat="1" applyFont="1" applyFill="1" applyBorder="1" applyAlignment="1" applyProtection="1">
      <alignment vertical="top" wrapText="1"/>
    </xf>
    <xf numFmtId="49" fontId="8" fillId="3" borderId="1" xfId="5" applyNumberFormat="1" applyFont="1" applyFill="1" applyBorder="1" applyAlignment="1" applyProtection="1">
      <alignment vertical="center" wrapText="1"/>
    </xf>
    <xf numFmtId="0" fontId="8" fillId="3" borderId="1" xfId="5" applyNumberFormat="1" applyFont="1" applyFill="1" applyBorder="1" applyAlignment="1" applyProtection="1">
      <alignment vertical="center" wrapText="1"/>
    </xf>
    <xf numFmtId="0" fontId="8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6">
    <cellStyle name="Гиперссылка" xfId="1" builtinId="8"/>
    <cellStyle name="Обычный" xfId="0" builtinId="0"/>
    <cellStyle name="Обычный 2" xfId="2"/>
    <cellStyle name="Обычный_PRIL1.ELECTR" xfId="3"/>
    <cellStyle name="Обычный_ЖКУ_проект3" xfId="4"/>
    <cellStyle name="Обычный_форма 1 водопровод для орг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ster/LOCALS~1/Temp/Rar$DI00.719/JKH.OPEN.INFO.HV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ster/LOCALS~1/Temp/Rar$DI00.719/13_3_pr23_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Егорлыкский район</v>
          </cell>
        </row>
        <row r="24">
          <cell r="D24" t="str">
            <v>Заветинский район</v>
          </cell>
        </row>
        <row r="25">
          <cell r="D25" t="str">
            <v>Зерноградский район</v>
          </cell>
        </row>
        <row r="26">
          <cell r="D26" t="str">
            <v>Зимовниковский район</v>
          </cell>
        </row>
        <row r="27">
          <cell r="D27" t="str">
            <v>Кагальницкий район</v>
          </cell>
        </row>
        <row r="28">
          <cell r="D28" t="str">
            <v>Каменский район</v>
          </cell>
        </row>
        <row r="29">
          <cell r="D29" t="str">
            <v>Кашарский район</v>
          </cell>
        </row>
        <row r="30">
          <cell r="D30" t="str">
            <v>Константиновский район</v>
          </cell>
        </row>
        <row r="31">
          <cell r="D31" t="str">
            <v>Красносулинский район</v>
          </cell>
        </row>
        <row r="32">
          <cell r="D32" t="str">
            <v>Куйбышевский район</v>
          </cell>
        </row>
        <row r="33">
          <cell r="D33" t="str">
            <v>Мартыновский район</v>
          </cell>
        </row>
        <row r="34">
          <cell r="D34" t="str">
            <v>Матвеево-Курганский район</v>
          </cell>
        </row>
        <row r="35">
          <cell r="D35" t="str">
            <v>Миллеровский район</v>
          </cell>
        </row>
        <row r="36">
          <cell r="D36" t="str">
            <v>Милютинский район</v>
          </cell>
        </row>
        <row r="37">
          <cell r="D37" t="str">
            <v>Морозовский район</v>
          </cell>
        </row>
        <row r="38">
          <cell r="D38" t="str">
            <v>Мясниковский район</v>
          </cell>
        </row>
        <row r="39">
          <cell r="D39" t="str">
            <v>Неклиновский район</v>
          </cell>
        </row>
        <row r="40">
          <cell r="D40" t="str">
            <v>Новочеркасск</v>
          </cell>
        </row>
        <row r="41">
          <cell r="D41" t="str">
            <v>Обливский район</v>
          </cell>
        </row>
        <row r="42">
          <cell r="D42" t="str">
            <v>Октябрьский район</v>
          </cell>
        </row>
        <row r="43">
          <cell r="D43" t="str">
            <v>Орловский район</v>
          </cell>
        </row>
        <row r="44">
          <cell r="D44" t="str">
            <v>Песчанокопский район</v>
          </cell>
        </row>
        <row r="45">
          <cell r="D45" t="str">
            <v>Пролетарский район</v>
          </cell>
        </row>
        <row r="46">
          <cell r="D46" t="str">
            <v>Ремонтненский район</v>
          </cell>
        </row>
        <row r="47">
          <cell r="D47" t="str">
            <v>Родионово-Несветайский район</v>
          </cell>
        </row>
        <row r="48">
          <cell r="D48" t="str">
            <v>Ростов-на-Дону</v>
          </cell>
        </row>
        <row r="49">
          <cell r="D49" t="str">
            <v>Сальский район</v>
          </cell>
        </row>
        <row r="50">
          <cell r="D50" t="str">
            <v>Семикаракорский район</v>
          </cell>
        </row>
        <row r="51">
          <cell r="D51" t="str">
            <v>Советский район</v>
          </cell>
        </row>
        <row r="52">
          <cell r="D52" t="str">
            <v>Таганрог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0">
        <row r="3">
          <cell r="B3" t="str">
            <v>да</v>
          </cell>
          <cell r="D3" t="str">
            <v>2007</v>
          </cell>
          <cell r="F3" t="str">
            <v>I квартал</v>
          </cell>
        </row>
        <row r="4">
          <cell r="B4" t="str">
            <v>нет</v>
          </cell>
          <cell r="D4" t="str">
            <v>2008</v>
          </cell>
          <cell r="F4" t="str">
            <v>II квартал</v>
          </cell>
        </row>
        <row r="5">
          <cell r="D5" t="str">
            <v>2009</v>
          </cell>
          <cell r="F5" t="str">
            <v>III квартал</v>
          </cell>
        </row>
        <row r="6">
          <cell r="D6" t="str">
            <v>2010</v>
          </cell>
          <cell r="F6" t="str">
            <v>IV квартал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Оказание услуг в сфере водоснабжения</v>
          </cell>
        </row>
        <row r="20">
          <cell r="B20" t="str">
            <v>Оказание услуг в сфере водоснабжения и очистки сточных вод</v>
          </cell>
        </row>
        <row r="21">
          <cell r="B21" t="str">
            <v>Транспортировка воды</v>
          </cell>
        </row>
        <row r="22">
          <cell r="B22" t="str">
            <v>Оказание услуг в сфере водоснабжения и транспортировка воды</v>
          </cell>
        </row>
        <row r="23">
          <cell r="B23" t="str">
            <v>Оказание услуг в сфере водоснабжения и очистки сточных вод, транспортировка воды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ТБО цены"/>
      <sheetName val="ТБО инвестиции"/>
      <sheetName val="ТБО показатели"/>
      <sheetName val="Ссылки на публикации"/>
      <sheetName val="REESTR_START"/>
      <sheetName val="REESTR_ORG"/>
      <sheetName val="REESTR"/>
      <sheetName val="TEHSHEET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B19" t="str">
            <v>Захоронение твердых бытовых отходов</v>
          </cell>
        </row>
        <row r="20">
          <cell r="B20" t="str">
            <v>Утилизация (захоронение) твердых бытовых отходов</v>
          </cell>
        </row>
        <row r="21">
          <cell r="B21" t="str">
            <v>Утилизация (захоронение) твердых бытовых отходов и иные виды деятельности</v>
          </cell>
        </row>
        <row r="22">
          <cell r="B22" t="str">
            <v>Утилизация твердых бытовых отходов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zatovid.ru/up/Pages/muppjkh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zatovid.ru/up/Pages/muppjkh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22"/>
  <sheetViews>
    <sheetView view="pageBreakPreview" topLeftCell="A4" zoomScaleSheetLayoutView="100" workbookViewId="0">
      <selection activeCell="A9" sqref="A9:B9"/>
    </sheetView>
  </sheetViews>
  <sheetFormatPr defaultRowHeight="12.75"/>
  <cols>
    <col min="1" max="1" width="34.28515625" style="36" customWidth="1"/>
    <col min="2" max="2" width="20.140625" style="36" customWidth="1"/>
    <col min="3" max="3" width="39.28515625" style="36" customWidth="1"/>
    <col min="4" max="4" width="9.140625" style="36"/>
  </cols>
  <sheetData>
    <row r="1" spans="1:4" s="1" customFormat="1">
      <c r="A1" s="25"/>
      <c r="B1" s="26"/>
      <c r="C1" s="27" t="s">
        <v>70</v>
      </c>
      <c r="D1" s="37"/>
    </row>
    <row r="2" spans="1:4" s="1" customFormat="1">
      <c r="A2" s="25"/>
      <c r="B2" s="26"/>
      <c r="C2" s="27" t="s">
        <v>1</v>
      </c>
      <c r="D2" s="37"/>
    </row>
    <row r="3" spans="1:4" s="1" customFormat="1" ht="24.75" customHeight="1">
      <c r="A3" s="25"/>
      <c r="B3" s="26"/>
      <c r="C3" s="27" t="s">
        <v>4</v>
      </c>
      <c r="D3" s="37"/>
    </row>
    <row r="4" spans="1:4" s="1" customFormat="1">
      <c r="A4" s="25"/>
      <c r="B4" s="26"/>
      <c r="C4" s="27" t="s">
        <v>9</v>
      </c>
      <c r="D4" s="37"/>
    </row>
    <row r="5" spans="1:4" s="1" customFormat="1">
      <c r="A5" s="25"/>
      <c r="B5" s="26"/>
      <c r="C5" s="28"/>
      <c r="D5" s="37"/>
    </row>
    <row r="6" spans="1:4" s="2" customFormat="1" ht="12.75" customHeight="1">
      <c r="A6" s="58" t="s">
        <v>10</v>
      </c>
      <c r="B6" s="58"/>
      <c r="C6" s="58"/>
      <c r="D6" s="36"/>
    </row>
    <row r="7" spans="1:4" s="2" customFormat="1">
      <c r="A7" s="29"/>
      <c r="B7" s="29"/>
      <c r="C7" s="29"/>
      <c r="D7" s="36"/>
    </row>
    <row r="8" spans="1:4" s="2" customFormat="1" ht="61.5" customHeight="1">
      <c r="A8" s="60" t="s">
        <v>85</v>
      </c>
      <c r="B8" s="61"/>
      <c r="C8" s="30" t="s">
        <v>19</v>
      </c>
      <c r="D8" s="36"/>
    </row>
    <row r="9" spans="1:4" s="2" customFormat="1" ht="29.25" customHeight="1">
      <c r="A9" s="68" t="s">
        <v>123</v>
      </c>
      <c r="B9" s="69"/>
      <c r="C9" s="11" t="s">
        <v>5</v>
      </c>
      <c r="D9" s="36"/>
    </row>
    <row r="10" spans="1:4" s="2" customFormat="1">
      <c r="A10" s="68" t="s">
        <v>11</v>
      </c>
      <c r="B10" s="69"/>
      <c r="C10" s="46">
        <v>1025100587401</v>
      </c>
      <c r="D10" s="36"/>
    </row>
    <row r="11" spans="1:4" s="2" customFormat="1" ht="14.25" customHeight="1">
      <c r="A11" s="62" t="s">
        <v>12</v>
      </c>
      <c r="B11" s="63"/>
      <c r="C11" s="31" t="s">
        <v>95</v>
      </c>
      <c r="D11" s="36"/>
    </row>
    <row r="12" spans="1:4" s="2" customFormat="1" ht="40.5" customHeight="1">
      <c r="A12" s="64" t="s">
        <v>86</v>
      </c>
      <c r="B12" s="65"/>
      <c r="C12" s="30" t="s">
        <v>96</v>
      </c>
      <c r="D12" s="36"/>
    </row>
    <row r="13" spans="1:4" s="2" customFormat="1" ht="25.5">
      <c r="A13" s="66" t="s">
        <v>0</v>
      </c>
      <c r="B13" s="67"/>
      <c r="C13" s="11" t="s">
        <v>87</v>
      </c>
      <c r="D13" s="36"/>
    </row>
    <row r="14" spans="1:4" s="2" customFormat="1" ht="25.5">
      <c r="A14" s="66" t="s">
        <v>18</v>
      </c>
      <c r="B14" s="67"/>
      <c r="C14" s="11" t="s">
        <v>88</v>
      </c>
      <c r="D14" s="36"/>
    </row>
    <row r="15" spans="1:4" s="2" customFormat="1">
      <c r="A15" s="66" t="s">
        <v>13</v>
      </c>
      <c r="B15" s="67"/>
      <c r="C15" s="11" t="s">
        <v>2</v>
      </c>
      <c r="D15" s="36"/>
    </row>
    <row r="16" spans="1:4" s="2" customFormat="1">
      <c r="A16" s="56" t="s">
        <v>14</v>
      </c>
      <c r="B16" s="57"/>
      <c r="C16" s="32"/>
      <c r="D16" s="36"/>
    </row>
    <row r="17" spans="1:4" s="2" customFormat="1">
      <c r="A17" s="56" t="s">
        <v>15</v>
      </c>
      <c r="B17" s="57"/>
      <c r="C17" s="33" t="s">
        <v>3</v>
      </c>
      <c r="D17" s="36"/>
    </row>
    <row r="18" spans="1:4" s="2" customFormat="1" ht="25.5">
      <c r="A18" s="56" t="s">
        <v>16</v>
      </c>
      <c r="B18" s="57"/>
      <c r="C18" s="34" t="s">
        <v>20</v>
      </c>
      <c r="D18" s="36"/>
    </row>
    <row r="19" spans="1:4" s="2" customFormat="1">
      <c r="A19" s="56" t="s">
        <v>17</v>
      </c>
      <c r="B19" s="57"/>
      <c r="C19" s="31" t="s">
        <v>8</v>
      </c>
      <c r="D19" s="36"/>
    </row>
    <row r="20" spans="1:4" s="2" customFormat="1" ht="40.5" customHeight="1">
      <c r="A20" s="56" t="s">
        <v>122</v>
      </c>
      <c r="B20" s="57"/>
      <c r="C20" s="31" t="s">
        <v>22</v>
      </c>
      <c r="D20" s="36"/>
    </row>
    <row r="21" spans="1:4" s="2" customFormat="1" ht="29.25" customHeight="1">
      <c r="A21" s="59" t="s">
        <v>21</v>
      </c>
      <c r="B21" s="59"/>
      <c r="C21" s="31">
        <v>1</v>
      </c>
      <c r="D21" s="36"/>
    </row>
    <row r="22" spans="1:4" s="3" customFormat="1" ht="9" customHeight="1">
      <c r="A22" s="25"/>
      <c r="B22" s="25"/>
      <c r="C22" s="35"/>
      <c r="D22" s="38"/>
    </row>
  </sheetData>
  <mergeCells count="15">
    <mergeCell ref="A19:B19"/>
    <mergeCell ref="A20:B20"/>
    <mergeCell ref="A6:C6"/>
    <mergeCell ref="A21:B21"/>
    <mergeCell ref="A8:B8"/>
    <mergeCell ref="A11:B11"/>
    <mergeCell ref="A12:B12"/>
    <mergeCell ref="A13:B13"/>
    <mergeCell ref="A14:B14"/>
    <mergeCell ref="A9:B9"/>
    <mergeCell ref="A10:B10"/>
    <mergeCell ref="A15:B15"/>
    <mergeCell ref="A16:B16"/>
    <mergeCell ref="A17:B17"/>
    <mergeCell ref="A18:B18"/>
  </mergeCell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13"/>
  <sheetViews>
    <sheetView view="pageBreakPreview" zoomScaleSheetLayoutView="100" workbookViewId="0">
      <selection activeCell="C10" sqref="C10"/>
    </sheetView>
  </sheetViews>
  <sheetFormatPr defaultRowHeight="12.75"/>
  <cols>
    <col min="1" max="1" width="34.28515625" customWidth="1"/>
    <col min="2" max="2" width="20.140625" customWidth="1"/>
    <col min="3" max="3" width="39.28515625" customWidth="1"/>
  </cols>
  <sheetData>
    <row r="1" spans="1:3" s="2" customFormat="1" ht="12.75" customHeight="1">
      <c r="A1" s="71" t="s">
        <v>23</v>
      </c>
      <c r="B1" s="71"/>
      <c r="C1" s="71"/>
    </row>
    <row r="2" spans="1:3" s="2" customFormat="1">
      <c r="A2" s="9"/>
      <c r="B2" s="9"/>
      <c r="C2" s="9"/>
    </row>
    <row r="3" spans="1:3" s="36" customFormat="1" ht="31.5" customHeight="1">
      <c r="A3" s="72" t="s">
        <v>24</v>
      </c>
      <c r="B3" s="72"/>
      <c r="C3" s="30" t="s">
        <v>25</v>
      </c>
    </row>
    <row r="4" spans="1:3" s="36" customFormat="1" ht="43.5" customHeight="1">
      <c r="A4" s="72" t="s">
        <v>26</v>
      </c>
      <c r="B4" s="72"/>
      <c r="C4" s="11" t="s">
        <v>27</v>
      </c>
    </row>
    <row r="5" spans="1:3" s="36" customFormat="1">
      <c r="A5" s="73" t="s">
        <v>28</v>
      </c>
      <c r="B5" s="73"/>
      <c r="C5" s="10" t="s">
        <v>29</v>
      </c>
    </row>
    <row r="6" spans="1:3" s="2" customFormat="1" ht="14.25" customHeight="1">
      <c r="A6" s="74" t="s">
        <v>84</v>
      </c>
      <c r="B6" s="74"/>
      <c r="C6" s="10" t="s">
        <v>98</v>
      </c>
    </row>
    <row r="7" spans="1:3" s="36" customFormat="1" ht="15.75" customHeight="1">
      <c r="A7" s="70" t="s">
        <v>30</v>
      </c>
      <c r="B7" s="70"/>
      <c r="C7" s="10" t="s">
        <v>32</v>
      </c>
    </row>
    <row r="8" spans="1:3" s="2" customFormat="1">
      <c r="A8" s="75" t="s">
        <v>31</v>
      </c>
      <c r="B8" s="75"/>
      <c r="C8" s="10" t="s">
        <v>97</v>
      </c>
    </row>
    <row r="9" spans="1:3" s="2" customFormat="1" ht="72" customHeight="1">
      <c r="A9" s="75" t="s">
        <v>33</v>
      </c>
      <c r="B9" s="75"/>
      <c r="C9" s="11" t="s">
        <v>103</v>
      </c>
    </row>
    <row r="10" spans="1:3" s="36" customFormat="1" ht="24.75" customHeight="1">
      <c r="A10" s="75" t="s">
        <v>34</v>
      </c>
      <c r="B10" s="75"/>
      <c r="C10" s="11" t="s">
        <v>37</v>
      </c>
    </row>
    <row r="11" spans="1:3" s="36" customFormat="1" ht="27.75" customHeight="1">
      <c r="A11" s="76" t="s">
        <v>35</v>
      </c>
      <c r="B11" s="76"/>
      <c r="C11" s="39" t="s">
        <v>101</v>
      </c>
    </row>
    <row r="12" spans="1:3" s="36" customFormat="1" ht="28.5" customHeight="1">
      <c r="A12" s="76" t="s">
        <v>36</v>
      </c>
      <c r="B12" s="76"/>
      <c r="C12" s="40" t="s">
        <v>89</v>
      </c>
    </row>
    <row r="13" spans="1:3" s="3" customFormat="1" ht="9" customHeight="1">
      <c r="A13" s="7"/>
      <c r="B13" s="7"/>
      <c r="C13" s="8"/>
    </row>
  </sheetData>
  <mergeCells count="11">
    <mergeCell ref="A8:B8"/>
    <mergeCell ref="A9:B9"/>
    <mergeCell ref="A10:B10"/>
    <mergeCell ref="A11:B11"/>
    <mergeCell ref="A12:B12"/>
    <mergeCell ref="A7:B7"/>
    <mergeCell ref="A1:C1"/>
    <mergeCell ref="A3:B3"/>
    <mergeCell ref="A4:B4"/>
    <mergeCell ref="A5:B5"/>
    <mergeCell ref="A6:B6"/>
  </mergeCell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37"/>
  <sheetViews>
    <sheetView view="pageBreakPreview" topLeftCell="A19" zoomScaleSheetLayoutView="100" workbookViewId="0">
      <selection activeCell="A35" sqref="A35"/>
    </sheetView>
  </sheetViews>
  <sheetFormatPr defaultRowHeight="12.75"/>
  <cols>
    <col min="1" max="1" width="66.42578125" style="12" customWidth="1"/>
    <col min="2" max="2" width="36.28515625" style="12" customWidth="1"/>
    <col min="3" max="16384" width="9.140625" style="2"/>
  </cols>
  <sheetData>
    <row r="1" spans="1:4" ht="30.75" customHeight="1">
      <c r="A1" s="58" t="s">
        <v>71</v>
      </c>
      <c r="B1" s="58"/>
    </row>
    <row r="2" spans="1:4">
      <c r="A2" s="17"/>
      <c r="B2" s="14"/>
    </row>
    <row r="3" spans="1:4" ht="25.5">
      <c r="A3" s="18" t="s">
        <v>38</v>
      </c>
      <c r="B3" s="16">
        <v>1376.3</v>
      </c>
    </row>
    <row r="4" spans="1:4" ht="25.5">
      <c r="A4" s="18" t="s">
        <v>39</v>
      </c>
      <c r="B4" s="16">
        <f>B5+B13+B17+B26+B27+B31</f>
        <v>4998.7</v>
      </c>
      <c r="D4" s="5"/>
    </row>
    <row r="5" spans="1:4">
      <c r="A5" s="18" t="s">
        <v>40</v>
      </c>
      <c r="B5" s="16">
        <f>B6+B7+B8+B9+B10+B11+B12</f>
        <v>4410.5999999999995</v>
      </c>
      <c r="D5" s="5"/>
    </row>
    <row r="6" spans="1:4">
      <c r="A6" s="18" t="s">
        <v>41</v>
      </c>
      <c r="B6" s="16">
        <v>990.2</v>
      </c>
    </row>
    <row r="7" spans="1:4">
      <c r="A7" s="18" t="s">
        <v>42</v>
      </c>
      <c r="B7" s="16">
        <v>57.1</v>
      </c>
    </row>
    <row r="8" spans="1:4" ht="25.5">
      <c r="A8" s="18" t="s">
        <v>90</v>
      </c>
      <c r="B8" s="16">
        <v>0</v>
      </c>
    </row>
    <row r="9" spans="1:4" ht="25.5">
      <c r="A9" s="18" t="s">
        <v>43</v>
      </c>
      <c r="B9" s="16">
        <v>0</v>
      </c>
      <c r="D9" s="5"/>
    </row>
    <row r="10" spans="1:4">
      <c r="A10" s="18" t="s">
        <v>44</v>
      </c>
      <c r="B10" s="16">
        <v>0</v>
      </c>
      <c r="D10" s="5"/>
    </row>
    <row r="11" spans="1:4" ht="25.5">
      <c r="A11" s="18" t="s">
        <v>45</v>
      </c>
      <c r="B11" s="16">
        <v>2715.9</v>
      </c>
    </row>
    <row r="12" spans="1:4">
      <c r="A12" s="18" t="s">
        <v>46</v>
      </c>
      <c r="B12" s="16">
        <v>647.4</v>
      </c>
    </row>
    <row r="13" spans="1:4">
      <c r="A13" s="18" t="s">
        <v>47</v>
      </c>
      <c r="B13" s="16">
        <f>B14+B15+B16</f>
        <v>0</v>
      </c>
    </row>
    <row r="14" spans="1:4">
      <c r="A14" s="18" t="s">
        <v>48</v>
      </c>
      <c r="B14" s="16">
        <v>0</v>
      </c>
    </row>
    <row r="15" spans="1:4">
      <c r="A15" s="18" t="s">
        <v>49</v>
      </c>
      <c r="B15" s="16">
        <v>0</v>
      </c>
    </row>
    <row r="16" spans="1:4" ht="25.5">
      <c r="A16" s="18" t="s">
        <v>50</v>
      </c>
      <c r="B16" s="16">
        <v>0</v>
      </c>
    </row>
    <row r="17" spans="1:2">
      <c r="A17" s="18" t="s">
        <v>51</v>
      </c>
      <c r="B17" s="16">
        <f>B18+B19+B20+B21+B22+B23+B24+B25</f>
        <v>580.29999999999995</v>
      </c>
    </row>
    <row r="18" spans="1:2" ht="25.5">
      <c r="A18" s="19" t="s">
        <v>52</v>
      </c>
      <c r="B18" s="16">
        <v>0</v>
      </c>
    </row>
    <row r="19" spans="1:2" ht="38.25">
      <c r="A19" s="19" t="s">
        <v>53</v>
      </c>
      <c r="B19" s="16">
        <v>0</v>
      </c>
    </row>
    <row r="20" spans="1:2">
      <c r="A20" s="19" t="s">
        <v>54</v>
      </c>
      <c r="B20" s="16">
        <v>0</v>
      </c>
    </row>
    <row r="21" spans="1:2">
      <c r="A21" s="19" t="s">
        <v>55</v>
      </c>
      <c r="B21" s="16">
        <v>0</v>
      </c>
    </row>
    <row r="22" spans="1:2" ht="25.5">
      <c r="A22" s="19" t="s">
        <v>56</v>
      </c>
      <c r="B22" s="16">
        <v>0</v>
      </c>
    </row>
    <row r="23" spans="1:2">
      <c r="A23" s="19" t="s">
        <v>57</v>
      </c>
      <c r="B23" s="16">
        <v>0</v>
      </c>
    </row>
    <row r="24" spans="1:2" ht="38.25">
      <c r="A24" s="19" t="s">
        <v>59</v>
      </c>
      <c r="B24" s="16">
        <v>0</v>
      </c>
    </row>
    <row r="25" spans="1:2" ht="25.5">
      <c r="A25" s="19" t="s">
        <v>60</v>
      </c>
      <c r="B25" s="16">
        <v>580.29999999999995</v>
      </c>
    </row>
    <row r="26" spans="1:2">
      <c r="A26" s="19" t="s">
        <v>58</v>
      </c>
      <c r="B26" s="16">
        <v>0</v>
      </c>
    </row>
    <row r="27" spans="1:2">
      <c r="A27" s="19" t="s">
        <v>61</v>
      </c>
      <c r="B27" s="16">
        <f>B28+B29+B30</f>
        <v>7.8</v>
      </c>
    </row>
    <row r="28" spans="1:2">
      <c r="A28" s="19" t="s">
        <v>62</v>
      </c>
      <c r="B28" s="16">
        <v>7.8</v>
      </c>
    </row>
    <row r="29" spans="1:2">
      <c r="A29" s="19" t="s">
        <v>63</v>
      </c>
      <c r="B29" s="16">
        <v>0</v>
      </c>
    </row>
    <row r="30" spans="1:2">
      <c r="A30" s="19" t="s">
        <v>64</v>
      </c>
      <c r="B30" s="16">
        <v>0</v>
      </c>
    </row>
    <row r="31" spans="1:2" ht="51">
      <c r="A31" s="18" t="s">
        <v>65</v>
      </c>
      <c r="B31" s="16">
        <v>0</v>
      </c>
    </row>
    <row r="32" spans="1:2" ht="38.25">
      <c r="A32" s="18" t="s">
        <v>66</v>
      </c>
      <c r="B32" s="16">
        <v>0</v>
      </c>
    </row>
    <row r="33" spans="1:2" ht="25.5">
      <c r="A33" s="18" t="s">
        <v>91</v>
      </c>
      <c r="B33" s="21">
        <v>0</v>
      </c>
    </row>
    <row r="34" spans="1:2" ht="63.75">
      <c r="A34" s="18" t="s">
        <v>92</v>
      </c>
      <c r="B34" s="22" t="s">
        <v>6</v>
      </c>
    </row>
    <row r="35" spans="1:2" s="4" customFormat="1">
      <c r="A35" s="18" t="s">
        <v>67</v>
      </c>
      <c r="B35" s="16">
        <v>18.899999999999999</v>
      </c>
    </row>
    <row r="36" spans="1:2" s="4" customFormat="1" ht="15" customHeight="1">
      <c r="A36" s="23" t="s">
        <v>68</v>
      </c>
      <c r="B36" s="16">
        <v>4712</v>
      </c>
    </row>
    <row r="37" spans="1:2">
      <c r="A37" s="18" t="s">
        <v>69</v>
      </c>
      <c r="B37" s="24">
        <v>8</v>
      </c>
    </row>
  </sheetData>
  <mergeCells count="1">
    <mergeCell ref="A1:B1"/>
  </mergeCells>
  <dataValidations count="1">
    <dataValidation type="decimal" allowBlank="1" showInputMessage="1" showErrorMessage="1" sqref="B3:B37">
      <formula1>-999999999999</formula1>
      <formula2>999999999999</formula2>
    </dataValidation>
  </dataValidations>
  <hyperlinks>
    <hyperlink ref="B34" r:id="rId1"/>
  </hyperlinks>
  <pageMargins left="0.70866141732283472" right="0.70866141732283472" top="0.15748031496062992" bottom="0.15748031496062992" header="0.31496062992125984" footer="0.31496062992125984"/>
  <pageSetup paperSize="9" scale="7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C24"/>
  <sheetViews>
    <sheetView tabSelected="1" view="pageBreakPreview" zoomScaleSheetLayoutView="100" workbookViewId="0">
      <selection activeCell="A5" sqref="A5"/>
    </sheetView>
  </sheetViews>
  <sheetFormatPr defaultRowHeight="12.75"/>
  <cols>
    <col min="1" max="1" width="39.85546875" style="6" customWidth="1"/>
    <col min="2" max="2" width="28.5703125" style="12" customWidth="1"/>
    <col min="3" max="3" width="21.5703125" style="2" customWidth="1"/>
    <col min="4" max="16384" width="9.140625" style="2"/>
  </cols>
  <sheetData>
    <row r="1" spans="1:3" ht="30.75" customHeight="1">
      <c r="A1" s="71" t="s">
        <v>93</v>
      </c>
      <c r="B1" s="71"/>
      <c r="C1" s="71"/>
    </row>
    <row r="2" spans="1:3" ht="38.25" customHeight="1">
      <c r="A2" s="49" t="s">
        <v>106</v>
      </c>
      <c r="B2" s="48"/>
    </row>
    <row r="3" spans="1:3" ht="12.75" customHeight="1">
      <c r="A3" s="49" t="s">
        <v>105</v>
      </c>
      <c r="B3" s="48"/>
    </row>
    <row r="4" spans="1:3" ht="25.5">
      <c r="A4" s="49" t="s">
        <v>124</v>
      </c>
      <c r="B4" s="48"/>
    </row>
    <row r="5" spans="1:3" ht="40.5" customHeight="1">
      <c r="A5" s="49" t="s">
        <v>104</v>
      </c>
      <c r="B5" s="48"/>
    </row>
    <row r="6" spans="1:3" ht="27" customHeight="1">
      <c r="A6" s="49" t="s">
        <v>110</v>
      </c>
      <c r="B6" s="48"/>
    </row>
    <row r="8" spans="1:3" ht="15" customHeight="1">
      <c r="A8" s="79" t="s">
        <v>107</v>
      </c>
      <c r="B8" s="79"/>
      <c r="C8" s="79"/>
    </row>
    <row r="9" spans="1:3" ht="72.75" customHeight="1">
      <c r="A9" s="51" t="s">
        <v>108</v>
      </c>
      <c r="B9" s="52" t="s">
        <v>111</v>
      </c>
      <c r="C9" s="51" t="s">
        <v>109</v>
      </c>
    </row>
    <row r="10" spans="1:3">
      <c r="A10" s="47"/>
      <c r="B10" s="48"/>
      <c r="C10" s="50"/>
    </row>
    <row r="11" spans="1:3">
      <c r="A11" s="54"/>
      <c r="B11" s="55"/>
      <c r="C11" s="15"/>
    </row>
    <row r="12" spans="1:3" ht="28.5" customHeight="1">
      <c r="A12" s="80" t="s">
        <v>112</v>
      </c>
      <c r="B12" s="80"/>
      <c r="C12" s="80"/>
    </row>
    <row r="13" spans="1:3" ht="25.5">
      <c r="A13" s="51" t="s">
        <v>113</v>
      </c>
      <c r="B13" s="52" t="s">
        <v>114</v>
      </c>
      <c r="C13" s="51" t="s">
        <v>115</v>
      </c>
    </row>
    <row r="14" spans="1:3">
      <c r="A14" s="47"/>
      <c r="B14" s="48"/>
      <c r="C14" s="50"/>
    </row>
    <row r="15" spans="1:3">
      <c r="A15" s="54"/>
      <c r="B15" s="55"/>
      <c r="C15" s="15"/>
    </row>
    <row r="16" spans="1:3" ht="13.5">
      <c r="A16" s="80" t="s">
        <v>116</v>
      </c>
      <c r="B16" s="80"/>
      <c r="C16" s="80"/>
    </row>
    <row r="17" spans="1:3" ht="54" customHeight="1">
      <c r="A17" s="51" t="s">
        <v>108</v>
      </c>
      <c r="B17" s="52" t="s">
        <v>118</v>
      </c>
      <c r="C17" s="51" t="s">
        <v>117</v>
      </c>
    </row>
    <row r="18" spans="1:3">
      <c r="A18" s="47"/>
      <c r="B18" s="48"/>
      <c r="C18" s="50"/>
    </row>
    <row r="20" spans="1:3" ht="13.5">
      <c r="A20" s="81" t="s">
        <v>119</v>
      </c>
      <c r="B20" s="81"/>
      <c r="C20" s="81"/>
    </row>
    <row r="21" spans="1:3">
      <c r="A21" s="53" t="s">
        <v>120</v>
      </c>
      <c r="B21" s="82" t="s">
        <v>121</v>
      </c>
      <c r="C21" s="82"/>
    </row>
    <row r="22" spans="1:3">
      <c r="A22" s="47"/>
      <c r="B22" s="82"/>
      <c r="C22" s="82"/>
    </row>
    <row r="23" spans="1:3">
      <c r="A23" s="77"/>
      <c r="B23" s="77"/>
    </row>
    <row r="24" spans="1:3">
      <c r="A24" s="78" t="s">
        <v>7</v>
      </c>
      <c r="B24" s="78"/>
    </row>
  </sheetData>
  <mergeCells count="9">
    <mergeCell ref="A23:B23"/>
    <mergeCell ref="A24:B24"/>
    <mergeCell ref="A8:C8"/>
    <mergeCell ref="A1:C1"/>
    <mergeCell ref="A12:C12"/>
    <mergeCell ref="A16:C16"/>
    <mergeCell ref="A20:C20"/>
    <mergeCell ref="B21:C21"/>
    <mergeCell ref="B22:C22"/>
  </mergeCells>
  <pageMargins left="0.70866141732283472" right="0.70866141732283472" top="0.15748031496062992" bottom="0.1574803149606299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E3"/>
  <sheetViews>
    <sheetView view="pageBreakPreview" zoomScaleSheetLayoutView="100" workbookViewId="0">
      <selection sqref="A1:B3"/>
    </sheetView>
  </sheetViews>
  <sheetFormatPr defaultRowHeight="12.75"/>
  <cols>
    <col min="1" max="1" width="33.140625" style="6" customWidth="1"/>
    <col min="2" max="2" width="36.28515625" style="12" customWidth="1"/>
    <col min="3" max="16384" width="9.140625" style="2"/>
  </cols>
  <sheetData>
    <row r="1" spans="1:5" ht="30.75" customHeight="1">
      <c r="A1" s="71" t="s">
        <v>72</v>
      </c>
      <c r="B1" s="71"/>
    </row>
    <row r="2" spans="1:5" s="15" customFormat="1" ht="12.75" customHeight="1">
      <c r="A2" s="9"/>
      <c r="B2" s="9"/>
    </row>
    <row r="3" spans="1:5" s="36" customFormat="1" ht="38.25">
      <c r="A3" s="41" t="s">
        <v>73</v>
      </c>
      <c r="B3" s="22" t="s">
        <v>6</v>
      </c>
      <c r="C3" s="42"/>
      <c r="D3" s="42"/>
      <c r="E3" s="42"/>
    </row>
  </sheetData>
  <mergeCells count="1">
    <mergeCell ref="A1:B1"/>
  </mergeCells>
  <phoneticPr fontId="5" type="noConversion"/>
  <dataValidations count="1">
    <dataValidation type="decimal" allowBlank="1" showInputMessage="1" showErrorMessage="1" sqref="B3">
      <formula1>-999999999999</formula1>
      <formula2>999999999999</formula2>
    </dataValidation>
  </dataValidations>
  <hyperlinks>
    <hyperlink ref="B3" r:id="rId1"/>
  </hyperlinks>
  <pageMargins left="0.70866141732283472" right="0.70866141732283472" top="0.15748031496062992" bottom="0.15748031496062992" header="0.31496062992125984" footer="0.31496062992125984"/>
  <pageSetup paperSize="9" scale="7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C10"/>
  <sheetViews>
    <sheetView view="pageBreakPreview" zoomScaleSheetLayoutView="100" workbookViewId="0">
      <selection activeCell="B5" sqref="B5"/>
    </sheetView>
  </sheetViews>
  <sheetFormatPr defaultRowHeight="12.75"/>
  <cols>
    <col min="1" max="1" width="44.42578125" style="6" customWidth="1"/>
    <col min="2" max="2" width="36.5703125" style="20" customWidth="1"/>
    <col min="3" max="16384" width="9.140625" style="2"/>
  </cols>
  <sheetData>
    <row r="1" spans="1:3" ht="30.75" customHeight="1">
      <c r="A1" s="71" t="s">
        <v>74</v>
      </c>
      <c r="B1" s="71"/>
    </row>
    <row r="2" spans="1:3">
      <c r="A2" s="13"/>
    </row>
    <row r="3" spans="1:3">
      <c r="A3" s="18" t="s">
        <v>75</v>
      </c>
      <c r="B3" s="44" t="s">
        <v>76</v>
      </c>
    </row>
    <row r="4" spans="1:3" ht="38.25">
      <c r="A4" s="18" t="s">
        <v>77</v>
      </c>
      <c r="B4" s="30" t="s">
        <v>102</v>
      </c>
    </row>
    <row r="5" spans="1:3" ht="63.75">
      <c r="A5" s="18" t="s">
        <v>94</v>
      </c>
      <c r="B5" s="11" t="s">
        <v>99</v>
      </c>
    </row>
    <row r="6" spans="1:3" ht="63.75">
      <c r="A6" s="18" t="s">
        <v>82</v>
      </c>
      <c r="B6" s="45" t="s">
        <v>83</v>
      </c>
    </row>
    <row r="7" spans="1:3" ht="25.5">
      <c r="A7" s="18" t="s">
        <v>78</v>
      </c>
      <c r="B7" s="11" t="s">
        <v>37</v>
      </c>
    </row>
    <row r="8" spans="1:3" ht="25.5">
      <c r="A8" s="18" t="s">
        <v>80</v>
      </c>
      <c r="B8" s="43" t="s">
        <v>100</v>
      </c>
    </row>
    <row r="9" spans="1:3" ht="76.5">
      <c r="A9" s="18" t="s">
        <v>79</v>
      </c>
      <c r="B9" s="43">
        <v>0</v>
      </c>
      <c r="C9" s="5"/>
    </row>
    <row r="10" spans="1:3" ht="89.25">
      <c r="A10" s="18" t="s">
        <v>81</v>
      </c>
      <c r="B10" s="43">
        <v>0</v>
      </c>
      <c r="C10" s="5"/>
    </row>
  </sheetData>
  <mergeCells count="1">
    <mergeCell ref="A1:B1"/>
  </mergeCells>
  <pageMargins left="0.70866141732283472" right="0.70866141732283472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ф. 1</vt:lpstr>
      <vt:lpstr>ф. 2</vt:lpstr>
      <vt:lpstr>ф. 3</vt:lpstr>
      <vt:lpstr>ф. 4</vt:lpstr>
      <vt:lpstr>ф. 5</vt:lpstr>
      <vt:lpstr>ф. 6</vt:lpstr>
      <vt:lpstr>'ф. 1'!Область_печати</vt:lpstr>
      <vt:lpstr>'ф. 4'!Область_печати</vt:lpstr>
      <vt:lpstr>'ф. 5'!Область_печати</vt:lpstr>
      <vt:lpstr>'ф.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Экономист</cp:lastModifiedBy>
  <cp:lastPrinted>2017-04-19T06:22:42Z</cp:lastPrinted>
  <dcterms:created xsi:type="dcterms:W3CDTF">1996-10-08T23:32:33Z</dcterms:created>
  <dcterms:modified xsi:type="dcterms:W3CDTF">2017-10-31T13:39:49Z</dcterms:modified>
</cp:coreProperties>
</file>