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ЭтаКнига" defaultThemeVersion="124226"/>
  <bookViews>
    <workbookView xWindow="480" yWindow="60" windowWidth="15195" windowHeight="11640" tabRatio="910" activeTab="1"/>
  </bookViews>
  <sheets>
    <sheet name="Справочно" sheetId="17" r:id="rId1"/>
    <sheet name="п. 16" sheetId="9" r:id="rId2"/>
    <sheet name="п.18" sheetId="8" r:id="rId3"/>
    <sheet name="п.19" sheetId="1" r:id="rId4"/>
    <sheet name="п. 20" sheetId="4" r:id="rId5"/>
    <sheet name="п. 21" sheetId="11" r:id="rId6"/>
    <sheet name="п. 22" sheetId="12" r:id="rId7"/>
    <sheet name="п. 24" sheetId="13" r:id="rId8"/>
    <sheet name="п. 25 " sheetId="18" r:id="rId9"/>
    <sheet name="п. 26" sheetId="15" r:id="rId10"/>
    <sheet name="п. 27" sheetId="16" r:id="rId11"/>
  </sheets>
  <externalReferences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</externalReferences>
  <definedNames>
    <definedName name="_Par103" localSheetId="0">Справочно!$A$7</definedName>
    <definedName name="_Par135" localSheetId="0">Справочно!#REF!</definedName>
    <definedName name="_Par141" localSheetId="0">Справочно!#REF!</definedName>
    <definedName name="_Par149" localSheetId="0">Справочно!#REF!</definedName>
    <definedName name="_Par150" localSheetId="0">Справочно!#REF!</definedName>
    <definedName name="_Par156" localSheetId="0">Справочно!#REF!</definedName>
    <definedName name="_Par157" localSheetId="0">Справочно!#REF!</definedName>
    <definedName name="_Par162" localSheetId="0">Справочно!#REF!</definedName>
    <definedName name="_Par163" localSheetId="0">Справочно!#REF!</definedName>
    <definedName name="_Par75" localSheetId="0">Справочно!#REF!</definedName>
    <definedName name="_Par91" localSheetId="0">Справочно!#REF!</definedName>
    <definedName name="_prd2">#REF!</definedName>
    <definedName name="activity">#REF!</definedName>
    <definedName name="activity_zag">#REF!</definedName>
    <definedName name="EFF_ADD">#REF!</definedName>
    <definedName name="fil" localSheetId="1">#REF!</definedName>
    <definedName name="fil" localSheetId="5">#REF!</definedName>
    <definedName name="fil">#REF!</definedName>
    <definedName name="fil_flag">#REF!</definedName>
    <definedName name="god" localSheetId="1">#REF!</definedName>
    <definedName name="god" localSheetId="5">#REF!</definedName>
    <definedName name="god">#REF!</definedName>
    <definedName name="inn" localSheetId="1">#REF!</definedName>
    <definedName name="inn" localSheetId="5">#REF!</definedName>
    <definedName name="inn">#REF!</definedName>
    <definedName name="inn_zag">#REF!</definedName>
    <definedName name="kind_of_activity" localSheetId="1">[1]TEHSHEET!$B$19:$B$23</definedName>
    <definedName name="kind_of_activity" localSheetId="5">[2]TEHSHEET!$B$19:$B$23</definedName>
    <definedName name="kind_of_activity" localSheetId="8">[3]TEHSHEET!$B$19:$B$25</definedName>
    <definedName name="kind_of_activity" localSheetId="2">[4]TEHSHEET!$B$19:$B$21</definedName>
    <definedName name="kind_of_activity" localSheetId="0">[4]TEHSHEET!$B$19:$B$21</definedName>
    <definedName name="kind_of_activity">[5]TEHSHEET!$B$19:$B$25</definedName>
    <definedName name="kpp" localSheetId="1">#REF!</definedName>
    <definedName name="kpp" localSheetId="5">#REF!</definedName>
    <definedName name="kpp">#REF!</definedName>
    <definedName name="kpp_zag">#REF!</definedName>
    <definedName name="logical" localSheetId="1">[1]TEHSHEET!$B$3:$B$4</definedName>
    <definedName name="logical" localSheetId="5">[2]TEHSHEET!$B$3:$B$4</definedName>
    <definedName name="logical" localSheetId="8">[3]TEHSHEET!$B$3:$B$4</definedName>
    <definedName name="logical">[5]TEHSHEET!$B$3:$B$4</definedName>
    <definedName name="mo" localSheetId="1">#REF!</definedName>
    <definedName name="mo" localSheetId="5">#REF!</definedName>
    <definedName name="mo">#REF!</definedName>
    <definedName name="mo_zag">#REF!</definedName>
    <definedName name="mr">#REF!</definedName>
    <definedName name="MR_ADD">#REF!</definedName>
    <definedName name="MR_LIST" localSheetId="1">[1]REESTR!$D$2:$D$60</definedName>
    <definedName name="MR_LIST" localSheetId="5">[2]REESTR!$D$2:$D$60</definedName>
    <definedName name="MR_LIST" localSheetId="8">[3]REESTR!$D$2:$D$60</definedName>
    <definedName name="MR_LIST">[5]REESTR!$D$2:$D$60</definedName>
    <definedName name="mr_zag">#REF!</definedName>
    <definedName name="oktmo" localSheetId="1">#REF!</definedName>
    <definedName name="oktmo" localSheetId="5">#REF!</definedName>
    <definedName name="oktmo">#REF!</definedName>
    <definedName name="org" localSheetId="1">#REF!</definedName>
    <definedName name="org" localSheetId="5">#REF!</definedName>
    <definedName name="org">#REF!</definedName>
    <definedName name="org_zag">#REF!</definedName>
    <definedName name="p1_rst_1">[6]Лист2!$A$1</definedName>
    <definedName name="prd2_range" localSheetId="1">[7]TEHSHEET!$F$3:$F$6</definedName>
    <definedName name="prd2_range" localSheetId="5">[7]TEHSHEET!$F$3:$F$6</definedName>
    <definedName name="prd2_range" localSheetId="8">[8]TEHSHEET!$F$3:$F$6</definedName>
    <definedName name="prd2_range">[9]TEHSHEET!$F$3:$F$6</definedName>
    <definedName name="region_name" localSheetId="1">#REF!</definedName>
    <definedName name="region_name" localSheetId="5">#REF!</definedName>
    <definedName name="region_name">#REF!</definedName>
    <definedName name="SCOPE_16_PRT" localSheetId="1">P1_SCOPE_16_PRT,P2_SCOPE_16_PRT</definedName>
    <definedName name="SCOPE_16_PRT" localSheetId="5">P1_SCOPE_16_PRT,P2_SCOPE_16_PRT</definedName>
    <definedName name="SCOPE_16_PRT" localSheetId="7">P1_SCOPE_16_PRT,P2_SCOPE_16_PRT</definedName>
    <definedName name="SCOPE_16_PRT" localSheetId="8">P1_SCOPE_16_PRT,P2_SCOPE_16_PRT</definedName>
    <definedName name="SCOPE_16_PRT">P1_SCOPE_16_PRT,P2_SCOPE_16_PRT</definedName>
    <definedName name="SCOPE_PER_PRT" localSheetId="1">P5_SCOPE_PER_PRT,P6_SCOPE_PER_PRT,P7_SCOPE_PER_PRT,P8_SCOPE_PER_PRT</definedName>
    <definedName name="SCOPE_PER_PRT" localSheetId="5">P5_SCOPE_PER_PRT,P6_SCOPE_PER_PRT,P7_SCOPE_PER_PRT,P8_SCOPE_PER_PRT</definedName>
    <definedName name="SCOPE_PER_PRT" localSheetId="7">P5_SCOPE_PER_PRT,P6_SCOPE_PER_PRT,P7_SCOPE_PER_PRT,P8_SCOPE_PER_PRT</definedName>
    <definedName name="SCOPE_PER_PRT" localSheetId="8">P5_SCOPE_PER_PRT,P6_SCOPE_PER_PRT,P7_SCOPE_PER_PRT,P8_SCOPE_PER_PRT</definedName>
    <definedName name="SCOPE_PER_PRT">P5_SCOPE_PER_PRT,P6_SCOPE_PER_PRT,P7_SCOPE_PER_PRT,P8_SCOPE_PER_PRT</definedName>
    <definedName name="SCOPE_SV_PRT" localSheetId="1">P1_SCOPE_SV_PRT,P2_SCOPE_SV_PRT,P3_SCOPE_SV_PRT</definedName>
    <definedName name="SCOPE_SV_PRT" localSheetId="5">P1_SCOPE_SV_PRT,P2_SCOPE_SV_PRT,P3_SCOPE_SV_PRT</definedName>
    <definedName name="SCOPE_SV_PRT" localSheetId="7">P1_SCOPE_SV_PRT,P2_SCOPE_SV_PRT,P3_SCOPE_SV_PRT</definedName>
    <definedName name="SCOPE_SV_PRT" localSheetId="8">P1_SCOPE_SV_PRT,P2_SCOPE_SV_PRT,P3_SCOPE_SV_PRT</definedName>
    <definedName name="SCOPE_SV_PRT">P1_SCOPE_SV_PRT,P2_SCOPE_SV_PRT,P3_SCOPE_SV_PRT</definedName>
    <definedName name="T2_DiapProt" localSheetId="1">P1_T2_DiapProt,P2_T2_DiapProt</definedName>
    <definedName name="T2_DiapProt" localSheetId="5">P1_T2_DiapProt,P2_T2_DiapProt</definedName>
    <definedName name="T2_DiapProt" localSheetId="7">P1_T2_DiapProt,P2_T2_DiapProt</definedName>
    <definedName name="T2_DiapProt" localSheetId="8">P1_T2_DiapProt,P2_T2_DiapProt</definedName>
    <definedName name="T2_DiapProt">P1_T2_DiapProt,P2_T2_DiapProt</definedName>
    <definedName name="T6_Protect" localSheetId="1">P1_T6_Protect,P2_T6_Protect</definedName>
    <definedName name="T6_Protect" localSheetId="5">P1_T6_Protect,P2_T6_Protect</definedName>
    <definedName name="T6_Protect" localSheetId="7">P1_T6_Protect,P2_T6_Protect</definedName>
    <definedName name="T6_Protect" localSheetId="8">P1_T6_Protect,P2_T6_Protect</definedName>
    <definedName name="T6_Protect">P1_T6_Protect,P2_T6_Protect</definedName>
    <definedName name="TABLE" localSheetId="5">'п. 21'!#REF!</definedName>
    <definedName name="TABLE" localSheetId="6">'п. 22'!$A$6:$B$11</definedName>
    <definedName name="TABLE" localSheetId="10">'п. 27'!$A$6:$B$12</definedName>
    <definedName name="TABLE_2" localSheetId="5">'п. 21'!#REF!</definedName>
    <definedName name="tar_price2" localSheetId="1">[10]TEHSHEET!$B$34:$B$40</definedName>
    <definedName name="tar_price2" localSheetId="5">[11]TEHSHEET!$B$34:$B$40</definedName>
    <definedName name="tar_price2" localSheetId="8">[3]TEHSHEET!$B$34:$B$40</definedName>
    <definedName name="tar_price2">[5]TEHSHEET!$B$34:$B$40</definedName>
    <definedName name="topl" localSheetId="1">[10]tech!$F$25:$F$51</definedName>
    <definedName name="topl" localSheetId="5">[11]tech!$F$25:$F$51</definedName>
    <definedName name="topl" localSheetId="8">[3]tech!$F$25:$F$51</definedName>
    <definedName name="topl" localSheetId="2">[12]tech!$F$25:$F$51</definedName>
    <definedName name="topl" localSheetId="0">[12]tech!$F$25:$F$51</definedName>
    <definedName name="topl">[5]tech!$F$25:$F$51</definedName>
    <definedName name="version" localSheetId="1">#REF!</definedName>
    <definedName name="version" localSheetId="5">#REF!</definedName>
    <definedName name="version" localSheetId="8">[3]Инструкция!$P$2</definedName>
    <definedName name="version">[5]Инструкция!$P$2</definedName>
    <definedName name="year_range" localSheetId="1">[1]TEHSHEET!$D$3:$D$16</definedName>
    <definedName name="year_range" localSheetId="5">[2]TEHSHEET!$D$3:$D$16</definedName>
    <definedName name="year_range" localSheetId="8">[3]TEHSHEET!$D$3:$D$16</definedName>
    <definedName name="year_range">[5]TEHSHEET!$D$3:$D$16</definedName>
    <definedName name="Z_1F5EFDEF_B388_4FA7_9FFB_6914E56596DF_.wvu.Cols" localSheetId="0" hidden="1">Справочно!$O:$IV</definedName>
    <definedName name="Z_1F5EFDEF_B388_4FA7_9FFB_6914E56596DF_.wvu.Rows" localSheetId="0" hidden="1">Справочно!#REF!</definedName>
    <definedName name="Z_3C4F1DF6_32FF_47F3_9144_DAD5E352DE32_.wvu.Cols" localSheetId="0" hidden="1">Справочно!$O:$IV</definedName>
    <definedName name="Z_3C4F1DF6_32FF_47F3_9144_DAD5E352DE32_.wvu.Rows" localSheetId="0" hidden="1">Справочно!#REF!</definedName>
    <definedName name="ддл" localSheetId="5">P5_SCOPE_PER_PRT,P6_SCOPE_PER_PRT,P7_SCOPE_PER_PRT,P8_SCOPE_PER_PRT</definedName>
    <definedName name="ддл" localSheetId="8">P5_SCOPE_PER_PRT,P6_SCOPE_PER_PRT,P7_SCOPE_PER_PRT,P8_SCOPE_PER_PRT</definedName>
    <definedName name="ддл">P5_SCOPE_PER_PRT,P6_SCOPE_PER_PRT,P7_SCOPE_PER_PRT,P8_SCOPE_PER_PRT</definedName>
    <definedName name="_xlnm.Print_Area" localSheetId="5">'п. 21'!$A$1:$CS$37</definedName>
    <definedName name="_xlnm.Print_Area" localSheetId="6">'п. 22'!$A$1:$B$11</definedName>
    <definedName name="_xlnm.Print_Area" localSheetId="10">'п. 27'!$A$1:$B$14</definedName>
    <definedName name="_xlnm.Print_Area" localSheetId="3">п.19!$A$1:$F$58</definedName>
    <definedName name="_xlnm.Print_Area" localSheetId="0">Справочно!$A$1:$M$7</definedName>
    <definedName name="оот" localSheetId="5">P1_T6_Protect,P2_T6_Protect</definedName>
    <definedName name="оот" localSheetId="8">P1_T6_Protect,P2_T6_Protect</definedName>
    <definedName name="оот">P1_T6_Protect,P2_T6_Protect</definedName>
    <definedName name="ппр" localSheetId="5">P1_SCOPE_SV_PRT,P2_SCOPE_SV_PRT,P3_SCOPE_SV_PRT</definedName>
    <definedName name="ппр" localSheetId="8">P1_SCOPE_SV_PRT,P2_SCOPE_SV_PRT,P3_SCOPE_SV_PRT</definedName>
    <definedName name="ппр">P1_SCOPE_SV_PRT,P2_SCOPE_SV_PRT,P3_SCOPE_SV_PRT</definedName>
    <definedName name="тстс" localSheetId="5">P1_T2_DiapProt,P2_T2_DiapProt</definedName>
    <definedName name="тстс" localSheetId="8">P1_T2_DiapProt,P2_T2_DiapProt</definedName>
    <definedName name="тстс">P1_T2_DiapProt,P2_T2_DiapProt</definedName>
    <definedName name="ттт" localSheetId="5">P1_T6_Protect,P2_T6_Protect</definedName>
    <definedName name="ттт" localSheetId="8">P1_T6_Protect,P2_T6_Protect</definedName>
    <definedName name="ттт">P1_T6_Protect,P2_T6_Protect</definedName>
  </definedNames>
  <calcPr calcId="124519"/>
</workbook>
</file>

<file path=xl/calcChain.xml><?xml version="1.0" encoding="utf-8"?>
<calcChain xmlns="http://schemas.openxmlformats.org/spreadsheetml/2006/main">
  <c r="F10" i="1"/>
  <c r="F8" l="1"/>
  <c r="E7" l="1"/>
  <c r="E8"/>
  <c r="E41" s="1"/>
  <c r="E51"/>
  <c r="D5" i="4"/>
  <c r="E5"/>
</calcChain>
</file>

<file path=xl/comments1.xml><?xml version="1.0" encoding="utf-8"?>
<comments xmlns="http://schemas.openxmlformats.org/spreadsheetml/2006/main">
  <authors>
    <author>PreInstall-User</author>
  </authors>
  <commentList>
    <comment ref="B8" authorId="0">
      <text>
        <r>
          <rPr>
            <b/>
            <sz val="8"/>
            <color indexed="81"/>
            <rFont val="Tahoma"/>
            <family val="2"/>
            <charset val="204"/>
          </rPr>
          <t>PreInstall-User: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<sst xmlns="http://schemas.openxmlformats.org/spreadsheetml/2006/main" count="301" uniqueCount="237">
  <si>
    <t>Х</t>
  </si>
  <si>
    <t>Выручка от регулируемой деятельности</t>
  </si>
  <si>
    <t>тыс. руб.</t>
  </si>
  <si>
    <t>Себестоимость производимых товаров (оказываемых услуг) по регулируемому виду деятельности, в тои числе:</t>
  </si>
  <si>
    <t>Расходы на топливо, всего</t>
  </si>
  <si>
    <t>мазут</t>
  </si>
  <si>
    <t>Стоимость</t>
  </si>
  <si>
    <t>Объем</t>
  </si>
  <si>
    <t>Стоимость 1-й единицы объема с учетом доставки (транспортировки)</t>
  </si>
  <si>
    <t>Способ приобретения</t>
  </si>
  <si>
    <t>Уголь каменный</t>
  </si>
  <si>
    <t>тн</t>
  </si>
  <si>
    <t>электроэнергия</t>
  </si>
  <si>
    <t>едн. изм.</t>
  </si>
  <si>
    <t>Средневзвешенная стоимость 1 кВт/ч</t>
  </si>
  <si>
    <t xml:space="preserve"> руб.</t>
  </si>
  <si>
    <t>Объем приобретенной электрической энергии</t>
  </si>
  <si>
    <t>тыс. кВт/ч</t>
  </si>
  <si>
    <t>Расходы на приобретение холодной воды, используемой в  технологическом процессе</t>
  </si>
  <si>
    <t>Расходы на химреагенты, используемые в технологическом процессе</t>
  </si>
  <si>
    <t>Валовая прибыль от продажи товаров и услуг по регулируемому виду деятельности</t>
  </si>
  <si>
    <t>В том числе чистая прибыль на финансирование мероприятий, предусмотренных инвестиционной программой по развитию системы теплоснабжения</t>
  </si>
  <si>
    <t>Изменение стоимости основных фондов</t>
  </si>
  <si>
    <t>Установленная тепловая мощность</t>
  </si>
  <si>
    <t>Гкал/ч</t>
  </si>
  <si>
    <t>Присоединенная нагрузка</t>
  </si>
  <si>
    <t>тыс. Гкал</t>
  </si>
  <si>
    <t>По приборам учета</t>
  </si>
  <si>
    <t>По нормативам потребления</t>
  </si>
  <si>
    <t>Среднесписочная численность основного производственного персонала</t>
  </si>
  <si>
    <t>чел.</t>
  </si>
  <si>
    <t>Удельный расход электрической энергии на единицу тепловой энергии, отпускаемой в тепловую сеть</t>
  </si>
  <si>
    <t xml:space="preserve">N п/п </t>
  </si>
  <si>
    <t xml:space="preserve">Наименование показателя           </t>
  </si>
  <si>
    <t>Единица  измерения</t>
  </si>
  <si>
    <t>Передача и сбыт тепловой энергии</t>
  </si>
  <si>
    <t>№ п/п</t>
  </si>
  <si>
    <t>Наименование показателя</t>
  </si>
  <si>
    <t>Значение</t>
  </si>
  <si>
    <t>Количество аварий на системах теплоснабжения (единиц на км)</t>
  </si>
  <si>
    <t>Адрес</t>
  </si>
  <si>
    <t>Телефон</t>
  </si>
  <si>
    <t>E-mail</t>
  </si>
  <si>
    <t>Сайт</t>
  </si>
  <si>
    <t>нет</t>
  </si>
  <si>
    <t>в течение 10 календарных дней со дня подачи ею заявления об установлении тарифов</t>
  </si>
  <si>
    <t xml:space="preserve">Сведения о правовых актах, регламентирующих правила закупки (положение о закупках) в регулируемой организации </t>
  </si>
  <si>
    <t>Планирование конкурсных процедур и результаты их проведения</t>
  </si>
  <si>
    <t>Наименование показателя / тариф</t>
  </si>
  <si>
    <t>Предлагаемый метод регулирования</t>
  </si>
  <si>
    <t>Период действия тарифов</t>
  </si>
  <si>
    <t>Сведения о долгосрочных параметрах регулирования (в случае если их установление предусмотрено выбранным методом регулирования)</t>
  </si>
  <si>
    <t>в том числе размер экономически обоснованных расходов, не учтенных при регулировании тарифов в предыдущий период регулирования (при их наличии), определенном в соответствии с законодательством РФ</t>
  </si>
  <si>
    <t>Годовой объем полезного отпуска тепловой энергии</t>
  </si>
  <si>
    <t>Инвестиционная программа</t>
  </si>
  <si>
    <t>Наименование юридического лица, фамилия, имя и отчество руководителя регулируемой организации</t>
  </si>
  <si>
    <t>Основной государственный регистрационный номер, дата его присвоения и наименование органа, принявшего решение о регистрации в качестве юридического лица</t>
  </si>
  <si>
    <t>Почтовый адрес, адрес фактического местонахождения органов управления регулируемой организации, контактные телефоны, а также (при наличии) официальный сайт в сети "Интернет" и адрес электронной почты</t>
  </si>
  <si>
    <t>Режим работы регулируемой организации, в том числе абонентских отделов, сбытовых подразделений и диспетчерских служб</t>
  </si>
  <si>
    <t>Регулируемый вид деятельности;</t>
  </si>
  <si>
    <t>Протяженность магистральных сетей (в однотрубном исчислении) (километров);</t>
  </si>
  <si>
    <t>Протяженность разводящих сетей (в однотрубном исчислении) (километров);</t>
  </si>
  <si>
    <t>Количество теплоэлектростанций с указанием их установленной электрической и тепловой мощности (штук);</t>
  </si>
  <si>
    <t>Количество тепловых станций с указанием их установленной тепловой мощности (штук);</t>
  </si>
  <si>
    <t>Количество котельных с указанием их установленной тепловой мощности (штук);</t>
  </si>
  <si>
    <t>Количество центральных тепловых пунктов (штук).</t>
  </si>
  <si>
    <t>не позднее 30 календарных дней со дня принятия решения об установлении тарифа</t>
  </si>
  <si>
    <t xml:space="preserve">п. 18 Общая информация о регулируемой организации в сфере теплоснабжения </t>
  </si>
  <si>
    <t>п. 19 Информация об основных показателях финансово-хозяйственной деятельности, включая структуру основных производственных затрат в части теплоснабжения</t>
  </si>
  <si>
    <t>не позднее 30 календарных дней со дня направления годового бухгалтерского баланса в налоговые органы</t>
  </si>
  <si>
    <t>Расходы на покупаемую тепловую энергию (мощность), теплоноситель</t>
  </si>
  <si>
    <t xml:space="preserve">Расход на покупаемую электрическую энергию (мощность), используемым в технологическом процессе </t>
  </si>
  <si>
    <r>
      <t xml:space="preserve">Расходы на оплату труда </t>
    </r>
    <r>
      <rPr>
        <b/>
        <sz val="11"/>
        <rFont val="Times New Roman"/>
        <family val="1"/>
        <charset val="204"/>
      </rPr>
      <t>основного производственного персонала</t>
    </r>
  </si>
  <si>
    <r>
      <t xml:space="preserve">Отчисления на социальные нужды </t>
    </r>
    <r>
      <rPr>
        <b/>
        <sz val="11"/>
        <rFont val="Times New Roman"/>
        <family val="1"/>
        <charset val="204"/>
      </rPr>
      <t>основного производственного персонала</t>
    </r>
  </si>
  <si>
    <r>
      <t xml:space="preserve">Расходы на оплату труда </t>
    </r>
    <r>
      <rPr>
        <b/>
        <sz val="11"/>
        <rFont val="Times New Roman"/>
        <family val="1"/>
        <charset val="204"/>
      </rPr>
      <t>административно-управлеченского персонала</t>
    </r>
  </si>
  <si>
    <r>
      <t xml:space="preserve">Отчисления на социальные нужды </t>
    </r>
    <r>
      <rPr>
        <b/>
        <sz val="11"/>
        <rFont val="Times New Roman"/>
        <family val="1"/>
        <charset val="204"/>
      </rPr>
      <t>административно-управлеченского персонала</t>
    </r>
  </si>
  <si>
    <t>Расходы на амортизацию основных производственных средств</t>
  </si>
  <si>
    <t>Расходы на аренду имущества, используемого для осуществлнения регулируемого вида деятельности</t>
  </si>
  <si>
    <t>а</t>
  </si>
  <si>
    <t>б</t>
  </si>
  <si>
    <t>б.1</t>
  </si>
  <si>
    <t>б.2.</t>
  </si>
  <si>
    <t>б.2.1.</t>
  </si>
  <si>
    <t>б.2.2.</t>
  </si>
  <si>
    <t>б.2.3.</t>
  </si>
  <si>
    <t>б.3.</t>
  </si>
  <si>
    <t>б.3.1.</t>
  </si>
  <si>
    <t>б.3.2.</t>
  </si>
  <si>
    <t>б.4.</t>
  </si>
  <si>
    <t>б.5.</t>
  </si>
  <si>
    <t>б.6.1.</t>
  </si>
  <si>
    <t>б.6.2.</t>
  </si>
  <si>
    <t>б.7.1.</t>
  </si>
  <si>
    <t>б.7.2.</t>
  </si>
  <si>
    <t>б.9.</t>
  </si>
  <si>
    <t>б.10.1</t>
  </si>
  <si>
    <t>Расходы на ремонт (капитальный и текущий)</t>
  </si>
  <si>
    <t>б.8.</t>
  </si>
  <si>
    <t>б.11</t>
  </si>
  <si>
    <t>б.11.1</t>
  </si>
  <si>
    <t>План 2013</t>
  </si>
  <si>
    <t>б.12</t>
  </si>
  <si>
    <t>Расходы на ремонт (капитальный и текущий) основных производственных средств</t>
  </si>
  <si>
    <t>б.13</t>
  </si>
  <si>
    <t>Прочие расходы ,которые подлежат отнесению на регулируемые виды деятельности</t>
  </si>
  <si>
    <t>в</t>
  </si>
  <si>
    <t>в.1</t>
  </si>
  <si>
    <t>г</t>
  </si>
  <si>
    <t>г.1</t>
  </si>
  <si>
    <t xml:space="preserve">В том числе за счет ввода (вывода) их из эксплуатации </t>
  </si>
  <si>
    <t>д</t>
  </si>
  <si>
    <t>е</t>
  </si>
  <si>
    <t>Годовая бухгалтерская отчетность, включая бухгалтерский баланс и приложения к нему (раскрывается регулируемой организацией, выручка от регулируемой деятельности которой превышает 80 процентов совокупной выручки за отчетный год)</t>
  </si>
  <si>
    <t>ж</t>
  </si>
  <si>
    <t>з</t>
  </si>
  <si>
    <t>и</t>
  </si>
  <si>
    <t>Объем вырабатываемой регулируемой организацией тепловой энергии в рамках осуществления регулируемых видов деятельности</t>
  </si>
  <si>
    <t>к</t>
  </si>
  <si>
    <t>Объем покупаемой регулируемой организацией тепловой энергии в рамках осуществления регулируемых видов деятельности</t>
  </si>
  <si>
    <t>л</t>
  </si>
  <si>
    <t>Объем тепловой энергии, отпускаемой потребителям, в том числе:</t>
  </si>
  <si>
    <t>л.1</t>
  </si>
  <si>
    <t>л.2</t>
  </si>
  <si>
    <t>м</t>
  </si>
  <si>
    <t>Утвержденный норматив технологических потерь при передаче тепловой энергии по тепловым сетям</t>
  </si>
  <si>
    <t>н</t>
  </si>
  <si>
    <t>Фактический объем потерь при передаче тепловой энергии</t>
  </si>
  <si>
    <t>о</t>
  </si>
  <si>
    <t>п</t>
  </si>
  <si>
    <t>Среднесписочная численность административно-управленченского персонала</t>
  </si>
  <si>
    <t>р</t>
  </si>
  <si>
    <t>кг у.т./Гкал</t>
  </si>
  <si>
    <t>с</t>
  </si>
  <si>
    <t>тыс.кВт*ч/Гкал</t>
  </si>
  <si>
    <t>т</t>
  </si>
  <si>
    <t>куб. м/Гкал</t>
  </si>
  <si>
    <t>Общехозяйственные расходы, в том числе:</t>
  </si>
  <si>
    <r>
      <t>Удельный расход холодной воды на единицу тепловой энергии, отпускаемой в тепловую сеть (</t>
    </r>
    <r>
      <rPr>
        <b/>
        <sz val="11"/>
        <rFont val="Times New Roman"/>
        <family val="1"/>
        <charset val="204"/>
      </rPr>
      <t>средний</t>
    </r>
    <r>
      <rPr>
        <sz val="11"/>
        <rFont val="Times New Roman"/>
        <family val="1"/>
        <charset val="204"/>
      </rPr>
      <t>)</t>
    </r>
  </si>
  <si>
    <t>Вид регулируемой деятельности</t>
  </si>
  <si>
    <t>x</t>
  </si>
  <si>
    <t>Количество аварий на источниках тепловой энергии (единиц на источник)</t>
  </si>
  <si>
    <t>Показатели надежности и качества</t>
  </si>
  <si>
    <t>Доля исполненных в срок договоров о подключении (технологическом присоединении)</t>
  </si>
  <si>
    <t>Средняя продолжительность рассмотрения заявок на подключение (технологическое присоединение) (дней)</t>
  </si>
  <si>
    <t xml:space="preserve">Наименование инвестиционной программы </t>
  </si>
  <si>
    <t xml:space="preserve">Дата утверждения инвестиционной программы </t>
  </si>
  <si>
    <t xml:space="preserve">Цели инвестиционной программы </t>
  </si>
  <si>
    <t xml:space="preserve">Наименование органа исполнительной власти субъекта Российской Федерации, утвердившего инвестиционную программу </t>
  </si>
  <si>
    <t xml:space="preserve">Наименование органа местного самоуправления, согласовавшего инвестиционную программу </t>
  </si>
  <si>
    <t xml:space="preserve">Сроки начала и окончания реализации инвестиционной программы </t>
  </si>
  <si>
    <t xml:space="preserve">Потребности в финансовых средствах, необходимых </t>
  </si>
  <si>
    <t xml:space="preserve">для реализации инвестиционной программы </t>
  </si>
  <si>
    <t>Наименование мероприятия</t>
  </si>
  <si>
    <t>Потребность в финансовых средствах</t>
  </si>
  <si>
    <t>Источник финансирования</t>
  </si>
  <si>
    <t xml:space="preserve"> год,</t>
  </si>
  <si>
    <t xml:space="preserve">Показатели эффективности </t>
  </si>
  <si>
    <t xml:space="preserve">реализации инвестиционной программы </t>
  </si>
  <si>
    <t xml:space="preserve">Наименование мероприятия </t>
  </si>
  <si>
    <t xml:space="preserve">Наименование показателей </t>
  </si>
  <si>
    <t xml:space="preserve">Плановые значения целевых показателей инвестиционной программы </t>
  </si>
  <si>
    <t xml:space="preserve">Фактические значения целевых показателей инвестиционной программы </t>
  </si>
  <si>
    <t xml:space="preserve">Информация об использовании инвестиционных средств за отчетный год </t>
  </si>
  <si>
    <t>Квартал</t>
  </si>
  <si>
    <t xml:space="preserve">Наименование мероприятия  </t>
  </si>
  <si>
    <t xml:space="preserve">Сведения об использовании инвестиционных средств за отчетный год, 
тыс. руб. </t>
  </si>
  <si>
    <t xml:space="preserve">Источник финансирования инвестиционной программы </t>
  </si>
  <si>
    <t xml:space="preserve">Внесение изменений в инвестиционную программу </t>
  </si>
  <si>
    <t xml:space="preserve">Дата внесения изменений </t>
  </si>
  <si>
    <t xml:space="preserve">Внесенные изменения </t>
  </si>
  <si>
    <t>на</t>
  </si>
  <si>
    <t>п. 21 Информация об инвестиционных программах регулируемой организации</t>
  </si>
  <si>
    <t>ежеквартально, в течение 30 календарных дней по истечении квартала</t>
  </si>
  <si>
    <t xml:space="preserve"> </t>
  </si>
  <si>
    <t>Количество поданных заявок на подключение (технологическое присоединение) к системе теплоснабжения</t>
  </si>
  <si>
    <t>Количество исполненных заявок на подключение (технологическое присоединение) к системе теплоснабжения</t>
  </si>
  <si>
    <t xml:space="preserve">Количество заявок  на подключение (технологическое присоединение) к системе теплоснабжения, по которым принято решение об отказе в подключении (технологическом присоединении) (с указанием причин)
</t>
  </si>
  <si>
    <t xml:space="preserve">Резерв мощности системы теплоснабжения (Гкал/час)
</t>
  </si>
  <si>
    <t>п. 22 Информация о наличии (отсутствии) технической возможности подключения (технологического присоединения) к  системе теплоснабжения, а также о регистрации и ходе реализации заявок на подключение (технологическое присоединение) к  системе теплоснабжения</t>
  </si>
  <si>
    <t>Сведения об условиях публичных договоров поставок регулируемых товаров, оказания регулируемых услуг, в том числе договоров о подключении (технологическом присоеденении) к  системе теплоснабжения</t>
  </si>
  <si>
    <t>Форма заявки на подключение (технологическое присоединение) к  системе теплоснабжения</t>
  </si>
  <si>
    <t>Перечень документов, представляемых одновременно с заявкой на подключение (технологическое присоединение) к  системе теплоснабжения</t>
  </si>
  <si>
    <t>Реквизиты нормативного правового акта, регламентирующего порядок действий заявителя и регулируемой организации при подаче, приеме, обработке заявки на подключение (технологическое присоединение) к  системе теплоснабжения, принятии решения и уведомлении о принятом</t>
  </si>
  <si>
    <t>Контакты службы, ответственной за прием и обработку заявок на подключение (технологическое присоединение) к  системе теплоснабжения</t>
  </si>
  <si>
    <t>п. 24 Информация об условиях, на которых осуществляется поставка регулируемых товаров (оказание регулируемых услуг)</t>
  </si>
  <si>
    <t>п. 25  Информация о порядке выполнения технологических, технических
и других мероприятий, связанных с подключением (технологическим присоединением) к  системе теплоснабжения</t>
  </si>
  <si>
    <t>п. 27 Информация о предложении регулируемой организации об установлении тарифов в сфере теплоснабжения на очередной период регулированияя</t>
  </si>
  <si>
    <t>Место размещения положения о закупках регулируемой организации</t>
  </si>
  <si>
    <t>п. 26  Информация о способах приобретения, стоимости и объемах товаров, необходимых для производства регулируемых товаров и (или) оказания регулируемых услуг регулируемой организацией</t>
  </si>
  <si>
    <t>цвет листов</t>
  </si>
  <si>
    <t>Сроки раскрытия</t>
  </si>
  <si>
    <t>в течение 10 календарных дней со дня подачи заявления об установлении тарифов</t>
  </si>
  <si>
    <t>п. 19-21</t>
  </si>
  <si>
    <t>п. 22</t>
  </si>
  <si>
    <t>п. 26-27</t>
  </si>
  <si>
    <t xml:space="preserve">п. 20 Информация об основных потребительских характеристиках регулируемых товаров и услуг регулируемых организацией и их соответствии установленным требованиям </t>
  </si>
  <si>
    <t>Расчетная величина тарифов, руб./Гкал без НДС</t>
  </si>
  <si>
    <t>Сведения о необходимой валовой выручке на соответствующий период,  тыс. руб.</t>
  </si>
  <si>
    <t>п. 16; 24-25</t>
  </si>
  <si>
    <t>Согласно Постановления правительства № 570 от 05.07.2013 "О стандартах раскрытия информации теплоснабжающими организациями, тепловыми организациями и органами регулирования"</t>
  </si>
  <si>
    <t>Факт 2013</t>
  </si>
  <si>
    <t>метод экономически обоснованных расходов(затрат)</t>
  </si>
  <si>
    <t>с 01 июля 2015 года</t>
  </si>
  <si>
    <t>УПРАВЛЕНИЕ ПО ТАРИФНОМУ  РЕГУЛИРОВАНИЮ МУРМАНСКОЙ ОБЛАСТИ</t>
  </si>
  <si>
    <t xml:space="preserve">     </t>
  </si>
  <si>
    <t>теплоснабжение</t>
  </si>
  <si>
    <t>с 01.01.2014 года     по 30.06.2014 года</t>
  </si>
  <si>
    <t>с 01.07.2014 года     по 31.12.2014 года</t>
  </si>
  <si>
    <t>закупка у единственного постащика</t>
  </si>
  <si>
    <r>
      <rPr>
        <u/>
        <sz val="10"/>
        <rFont val="Times New Roman"/>
        <family val="1"/>
        <charset val="204"/>
      </rPr>
      <t xml:space="preserve">Заявка на подключение к системам теплоснабжения должна содержать:    </t>
    </r>
    <r>
      <rPr>
        <sz val="10"/>
        <rFont val="Times New Roman"/>
        <family val="1"/>
        <charset val="204"/>
      </rPr>
      <t xml:space="preserve">                                                                                   а) реквизиты заявителя;
б) местонахождение подключаемого объекта;
в) технические параметры подключаемого объекта:
-расчетные максимальные часовые и среднечасовые расходы тепловой энергии и соответствующие им расчетные расходы теплоносителей на технологические нужды, отопление, вентиляцию, кондиционирование воздуха и горячее водоснабжение;
вид и параметры теплоносителей (давление и температура);
-режимы теплопотребления для подключаемого объекта (непрерывный, одно-, двухсменный и др.);
расположение узла учета тепловой энергии и теплоносителей и контроля их качества;
-требования к надежности теплоснабжения подключаемого объекта (допустимые перерывы в подаче теплоносителей по продолжительности, периодам года и др.);
-наличие и возможность использования собственных источников тепловой энергии (с указанием их мощностей и режимов работы);
г) правовые основания пользования заявителем подключаемым объектом и земельным участком, на котором планируется создание подключаемого объекта (далее - земельный участок);
д) номер и дата выдачи технических условий (если они выдавались ранее в соответствии с законодательством о градостроительной деятельности);
е) планируемые сроки ввода в эксплуатацию подключаемого объекта;
ж) информация о границах земельного участка, на котором планируется осуществить строительство (реконструкцию, модернизацию) подключаемого объекта;
з) информация о виде разрешенного использования земельного участка;
и) информация о предельных параметрах разрешенного строительства (реконструкции, модернизации) подключаемого объекта.</t>
    </r>
  </si>
  <si>
    <t>1) копии правоустанавливающих документов, подтверждающих право собственности или иное законное право заявителя на подключаемый объект или земельный участок, права на которые не зарегистрированы в Едином государственном реестре прав на недвижимое имущество и сделок с ним (в случае если такие права зарегистрированы в указанном реестре, представляются копии свидетельств о государственной регистрации прав на указанный подключаемый объект или земельный участок);
2) ситуационный план расположения подключаемого объекта с привязкой к территории населенного пункта или элементам территориального деления в схеме теплоснабжения;
3) топографическая карта земельного участка в масштабе 1:500 (для квартальной застройки 1:2000) с указанием всех наземных и подземных коммуникаций и сооружений (не прилагается в случае, если заявителем является физическое лицо, осуществляющее создание (реконструкцию) объекта индивидуального жилищного строительства);
4) документы, подтверждающие полномочия лица, действующего от имени заявителя (в случае если заявка подается в адрес исполнителя представителем заявителя);
5) для юридических лиц - нотариально заверенные копии учредительных документов.</t>
  </si>
  <si>
    <t>ПОСТАНОВЛЕНИЕ РФ от 16 апреля 2012 г. N 307                   О ПОРЯДКЕ ПОДКЛЮЧЕНИЯ К СИСТЕМАМ ТЕПЛОСНАБЖЕНИЯ 
(в ред. Постановления Правительства РФ от 30.12.2013 N 1314,
с изм., внесенными Решением Верховного Суда РФ
от 06.12.2013 N АКПИ13-997)</t>
  </si>
  <si>
    <t xml:space="preserve">0
</t>
  </si>
  <si>
    <t>Чистая прибыль (убыток) от регулируемого вида деятельности</t>
  </si>
  <si>
    <t xml:space="preserve">Постановление № 54/1 от 13.12.2013 года </t>
  </si>
  <si>
    <t xml:space="preserve">Реквизиты (дата, номер) решения об утверждении тарифа на тепловую энергию </t>
  </si>
  <si>
    <t xml:space="preserve">Наименование органа регулирования, принявшего решение об утверждении тарифа на тепловую энергию </t>
  </si>
  <si>
    <t>п. 16. Информация о тарифе на тепловую энергию , передача тепловой энергии</t>
  </si>
  <si>
    <t xml:space="preserve">Величина установленного тарифа на тепловую энергию </t>
  </si>
  <si>
    <t>Величина установленного тарифа  на тепловую энергию  с НДС</t>
  </si>
  <si>
    <t xml:space="preserve">Срок действия установленного тарифа на тепловую энергию </t>
  </si>
  <si>
    <t xml:space="preserve">Источник официального опубликования решения об установлении тарифа на тепловую энергию </t>
  </si>
  <si>
    <t>Сайт ЗАТО п.Видяево - http://www.zatovid.ru</t>
  </si>
  <si>
    <t>Муниципальное унитарное производственное предприятие "Жилищно-коммунальное хозяйство" ЗАТО Видяево. Рябцев Владимир Александрович - директор</t>
  </si>
  <si>
    <t>ОГРН 1025100587401, 23.01.2012года, МИФНС №2 по Мурманской области</t>
  </si>
  <si>
    <t xml:space="preserve">184372 Мурманская область п.Видяево ул.Центральная д.7 Тел./факс: (815-53)56693/56352        Мнококанальный 8-911-345-75-45  Email: vid-jkh@mail.ru       ОКПО 59897468, ОКАТО 47000000001           ИНН/КПП 5105031630 /511001001
</t>
  </si>
  <si>
    <t xml:space="preserve">пн.-чт: с 8.00ч. - 17.15ч.
Пт.: с 8.00ч.-17.00ч                                обед: с 13.00ч. - 15.00ч.                     </t>
  </si>
  <si>
    <t>1/42,39 Гкал</t>
  </si>
  <si>
    <t>МУПП "ЖКХ ЗАТО Видяево"</t>
  </si>
  <si>
    <t>Информация на офицальной сайте Администрации ЗАТО Видяево http://www.zatovid.ru</t>
  </si>
  <si>
    <t>Мурманская область п.Видяево ул.Центральная д.7</t>
  </si>
  <si>
    <t>8 (815-53) 5-66-93</t>
  </si>
  <si>
    <t>vid-jkh@mail.ru</t>
  </si>
  <si>
    <t>размещена на сайте предприятия http://www.zatovid.ru</t>
  </si>
  <si>
    <t>Гкал/мес</t>
  </si>
  <si>
    <t>Удельный расход условного топлива на единицу тепловой энергии, отпускаемой в тепловую сеть (мазут)</t>
  </si>
  <si>
    <t>Факт 1 квартал 2014 года</t>
  </si>
</sst>
</file>

<file path=xl/styles.xml><?xml version="1.0" encoding="utf-8"?>
<styleSheet xmlns="http://schemas.openxmlformats.org/spreadsheetml/2006/main">
  <numFmts count="17">
    <numFmt numFmtId="41" formatCode="_-* #,##0_р_._-;\-* #,##0_р_._-;_-* &quot;-&quot;_р_._-;_-@_-"/>
    <numFmt numFmtId="43" formatCode="_-* #,##0.00_р_._-;\-* #,##0.00_р_._-;_-* &quot;-&quot;??_р_._-;_-@_-"/>
    <numFmt numFmtId="164" formatCode="#,##0.000"/>
    <numFmt numFmtId="165" formatCode="0.0"/>
    <numFmt numFmtId="166" formatCode="0.0%"/>
    <numFmt numFmtId="167" formatCode="_-* #,##0_-;\-* #,##0_-;_-* &quot;-&quot;_-;_-@_-"/>
    <numFmt numFmtId="168" formatCode="_-* #,##0.00_-;\-* #,##0.00_-;_-* &quot;-&quot;??_-;_-@_-"/>
    <numFmt numFmtId="169" formatCode="&quot;$&quot;#,##0_);[Red]\(&quot;$&quot;#,##0\)"/>
    <numFmt numFmtId="170" formatCode="General_)"/>
    <numFmt numFmtId="171" formatCode="_-&quot;Ј&quot;* #,##0.00_-;\-&quot;Ј&quot;* #,##0.00_-;_-&quot;Ј&quot;* &quot;-&quot;??_-;_-@_-"/>
    <numFmt numFmtId="172" formatCode="_-* #,##0.00[$€-1]_-;\-* #,##0.00[$€-1]_-;_-* &quot;-&quot;??[$€-1]_-"/>
    <numFmt numFmtId="173" formatCode="#\."/>
    <numFmt numFmtId="174" formatCode="#.##0\.00"/>
    <numFmt numFmtId="175" formatCode="#\.00"/>
    <numFmt numFmtId="176" formatCode="\$#\.00"/>
    <numFmt numFmtId="177" formatCode="%#\.00"/>
    <numFmt numFmtId="178" formatCode="0.000"/>
  </numFmts>
  <fonts count="72">
    <font>
      <sz val="10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8"/>
      <name val="Arial Cyr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u/>
      <sz val="10"/>
      <color indexed="12"/>
      <name val="Arial Cyr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17"/>
      <name val="Calibri"/>
      <family val="2"/>
      <charset val="204"/>
    </font>
    <font>
      <sz val="9"/>
      <name val="Tahoma"/>
      <family val="2"/>
      <charset val="204"/>
    </font>
    <font>
      <b/>
      <sz val="9"/>
      <name val="Tahoma"/>
      <family val="2"/>
      <charset val="204"/>
    </font>
    <font>
      <sz val="11"/>
      <name val="Times New Roman"/>
      <family val="1"/>
      <charset val="204"/>
    </font>
    <font>
      <sz val="10"/>
      <name val="Helv"/>
      <charset val="204"/>
    </font>
    <font>
      <sz val="1"/>
      <color indexed="8"/>
      <name val="Courier"/>
      <family val="1"/>
      <charset val="204"/>
    </font>
    <font>
      <b/>
      <sz val="1"/>
      <color indexed="8"/>
      <name val="Courier"/>
      <family val="1"/>
      <charset val="204"/>
    </font>
    <font>
      <sz val="10"/>
      <name val="Arial"/>
      <family val="2"/>
      <charset val="204"/>
    </font>
    <font>
      <sz val="10"/>
      <name val="MS Sans Serif"/>
      <family val="2"/>
      <charset val="204"/>
    </font>
    <font>
      <sz val="18"/>
      <name val="Arial"/>
      <family val="2"/>
      <charset val="204"/>
    </font>
    <font>
      <sz val="8"/>
      <name val="Arial"/>
      <family val="2"/>
      <charset val="204"/>
    </font>
    <font>
      <i/>
      <sz val="12"/>
      <name val="Arial"/>
      <family val="2"/>
      <charset val="204"/>
    </font>
    <font>
      <sz val="12"/>
      <name val="Symbol"/>
      <family val="1"/>
      <charset val="2"/>
    </font>
    <font>
      <sz val="18"/>
      <name val="Symbol"/>
      <family val="1"/>
      <charset val="2"/>
    </font>
    <font>
      <sz val="8"/>
      <name val="Symbol"/>
      <family val="1"/>
      <charset val="2"/>
    </font>
    <font>
      <i/>
      <sz val="12"/>
      <name val="Symbol"/>
      <family val="1"/>
      <charset val="2"/>
    </font>
    <font>
      <sz val="12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10"/>
      <name val="Helv"/>
    </font>
    <font>
      <sz val="8"/>
      <name val="Helv"/>
    </font>
    <font>
      <sz val="10"/>
      <name val="Arial Cyr"/>
      <family val="2"/>
      <charset val="204"/>
    </font>
    <font>
      <b/>
      <sz val="14"/>
      <name val="Franklin Gothic Medium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b/>
      <sz val="10"/>
      <color indexed="12"/>
      <name val="Arial Cyr"/>
      <family val="2"/>
      <charset val="204"/>
    </font>
    <font>
      <sz val="12"/>
      <name val="Arial"/>
      <family val="2"/>
      <charset val="204"/>
    </font>
    <font>
      <b/>
      <sz val="14"/>
      <name val="Arial"/>
      <family val="2"/>
      <charset val="204"/>
    </font>
    <font>
      <b/>
      <sz val="10"/>
      <name val="Arial Cyr"/>
      <charset val="204"/>
    </font>
    <font>
      <sz val="11"/>
      <name val="Times New Roman Cyr"/>
      <family val="1"/>
      <charset val="204"/>
    </font>
    <font>
      <sz val="10"/>
      <name val="NTHarmonica"/>
    </font>
    <font>
      <u/>
      <sz val="11"/>
      <color indexed="12"/>
      <name val="Calibri"/>
      <family val="2"/>
      <charset val="204"/>
    </font>
    <font>
      <sz val="10"/>
      <name val="Times New Roman"/>
      <family val="1"/>
      <charset val="204"/>
    </font>
    <font>
      <sz val="13"/>
      <name val="Times New Roman"/>
      <family val="1"/>
      <charset val="204"/>
    </font>
    <font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sz val="9"/>
      <name val="Times New Roman"/>
      <family val="1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sz val="8"/>
      <name val="Verdana"/>
      <family val="2"/>
      <charset val="204"/>
    </font>
    <font>
      <b/>
      <sz val="13"/>
      <name val="Times New Roman"/>
      <family val="1"/>
      <charset val="204"/>
    </font>
    <font>
      <u/>
      <sz val="12"/>
      <color indexed="12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8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color indexed="8"/>
      <name val="Times New Roman"/>
      <family val="1"/>
      <charset val="204"/>
    </font>
    <font>
      <u/>
      <sz val="10"/>
      <color indexed="12"/>
      <name val="Times New Roman"/>
      <family val="1"/>
      <charset val="204"/>
    </font>
    <font>
      <b/>
      <sz val="10"/>
      <name val="Times New Roman"/>
      <family val="1"/>
      <charset val="204"/>
    </font>
    <font>
      <u/>
      <sz val="10"/>
      <name val="Times New Roman"/>
      <family val="1"/>
      <charset val="204"/>
    </font>
    <font>
      <b/>
      <sz val="13"/>
      <color rgb="FFFF0000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61">
    <xf numFmtId="0" fontId="0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174" fontId="26" fillId="0" borderId="0">
      <protection locked="0"/>
    </xf>
    <xf numFmtId="175" fontId="26" fillId="0" borderId="0">
      <protection locked="0"/>
    </xf>
    <xf numFmtId="174" fontId="26" fillId="0" borderId="0">
      <protection locked="0"/>
    </xf>
    <xf numFmtId="175" fontId="26" fillId="0" borderId="0">
      <protection locked="0"/>
    </xf>
    <xf numFmtId="176" fontId="26" fillId="0" borderId="0">
      <protection locked="0"/>
    </xf>
    <xf numFmtId="173" fontId="26" fillId="0" borderId="1">
      <protection locked="0"/>
    </xf>
    <xf numFmtId="173" fontId="27" fillId="0" borderId="0">
      <protection locked="0"/>
    </xf>
    <xf numFmtId="173" fontId="27" fillId="0" borderId="0">
      <protection locked="0"/>
    </xf>
    <xf numFmtId="173" fontId="26" fillId="0" borderId="1">
      <protection locked="0"/>
    </xf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10" borderId="0" applyNumberFormat="0" applyBorder="0" applyAlignment="0" applyProtection="0"/>
    <xf numFmtId="0" fontId="4" fillId="5" borderId="0" applyNumberFormat="0" applyBorder="0" applyAlignment="0" applyProtection="0"/>
    <xf numFmtId="0" fontId="4" fillId="8" borderId="0" applyNumberFormat="0" applyBorder="0" applyAlignment="0" applyProtection="0"/>
    <xf numFmtId="0" fontId="4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0" fontId="17" fillId="3" borderId="0" applyNumberFormat="0" applyBorder="0" applyAlignment="0" applyProtection="0"/>
    <xf numFmtId="0" fontId="8" fillId="20" borderId="2" applyNumberFormat="0" applyAlignment="0" applyProtection="0"/>
    <xf numFmtId="0" fontId="14" fillId="21" borderId="3" applyNumberFormat="0" applyAlignment="0" applyProtection="0"/>
    <xf numFmtId="167" fontId="28" fillId="0" borderId="0" applyFont="0" applyFill="0" applyBorder="0" applyAlignment="0" applyProtection="0"/>
    <xf numFmtId="168" fontId="28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69" fontId="29" fillId="0" borderId="0" applyFont="0" applyFill="0" applyBorder="0" applyAlignment="0" applyProtection="0"/>
    <xf numFmtId="171" fontId="28" fillId="0" borderId="0" applyFont="0" applyFill="0" applyBorder="0" applyAlignment="0" applyProtection="0"/>
    <xf numFmtId="172" fontId="3" fillId="0" borderId="0" applyFont="0" applyFill="0" applyBorder="0" applyAlignment="0" applyProtection="0"/>
    <xf numFmtId="0" fontId="18" fillId="0" borderId="0" applyNumberFormat="0" applyFill="0" applyBorder="0" applyAlignment="0" applyProtection="0"/>
    <xf numFmtId="165" fontId="30" fillId="0" borderId="0" applyFill="0" applyBorder="0" applyAlignment="0" applyProtection="0"/>
    <xf numFmtId="165" fontId="31" fillId="0" borderId="0" applyFill="0" applyBorder="0" applyAlignment="0" applyProtection="0"/>
    <xf numFmtId="165" fontId="32" fillId="0" borderId="0" applyFill="0" applyBorder="0" applyAlignment="0" applyProtection="0"/>
    <xf numFmtId="165" fontId="33" fillId="0" borderId="0" applyFill="0" applyBorder="0" applyAlignment="0" applyProtection="0"/>
    <xf numFmtId="165" fontId="34" fillId="0" borderId="0" applyFill="0" applyBorder="0" applyAlignment="0" applyProtection="0"/>
    <xf numFmtId="165" fontId="35" fillId="0" borderId="0" applyFill="0" applyBorder="0" applyAlignment="0" applyProtection="0"/>
    <xf numFmtId="165" fontId="36" fillId="0" borderId="0" applyFill="0" applyBorder="0" applyAlignment="0" applyProtection="0"/>
    <xf numFmtId="0" fontId="21" fillId="4" borderId="0" applyNumberFormat="0" applyBorder="0" applyAlignment="0" applyProtection="0"/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6" fillId="7" borderId="2" applyNumberFormat="0" applyAlignment="0" applyProtection="0"/>
    <xf numFmtId="0" fontId="19" fillId="0" borderId="7" applyNumberFormat="0" applyFill="0" applyAlignment="0" applyProtection="0"/>
    <xf numFmtId="0" fontId="16" fillId="22" borderId="0" applyNumberFormat="0" applyBorder="0" applyAlignment="0" applyProtection="0"/>
    <xf numFmtId="0" fontId="37" fillId="0" borderId="0" applyNumberFormat="0" applyFill="0" applyBorder="0" applyAlignment="0" applyProtection="0"/>
    <xf numFmtId="0" fontId="1" fillId="0" borderId="0"/>
    <xf numFmtId="0" fontId="38" fillId="0" borderId="0"/>
    <xf numFmtId="0" fontId="39" fillId="0" borderId="0"/>
    <xf numFmtId="0" fontId="40" fillId="0" borderId="0"/>
    <xf numFmtId="0" fontId="22" fillId="23" borderId="8" applyNumberFormat="0" applyFont="0" applyAlignment="0" applyProtection="0"/>
    <xf numFmtId="0" fontId="7" fillId="20" borderId="9" applyNumberFormat="0" applyAlignment="0" applyProtection="0"/>
    <xf numFmtId="0" fontId="41" fillId="0" borderId="0" applyNumberFormat="0">
      <alignment horizontal="left"/>
    </xf>
    <xf numFmtId="0" fontId="40" fillId="0" borderId="0"/>
    <xf numFmtId="0" fontId="15" fillId="0" borderId="0" applyNumberFormat="0" applyFill="0" applyBorder="0" applyAlignment="0" applyProtection="0"/>
    <xf numFmtId="0" fontId="13" fillId="0" borderId="10" applyNumberFormat="0" applyFill="0" applyAlignment="0" applyProtection="0"/>
    <xf numFmtId="0" fontId="20" fillId="0" borderId="0" applyNumberFormat="0" applyFill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5" fillId="18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9" borderId="0" applyNumberFormat="0" applyBorder="0" applyAlignment="0" applyProtection="0"/>
    <xf numFmtId="170" fontId="42" fillId="0" borderId="11">
      <protection locked="0"/>
    </xf>
    <xf numFmtId="0" fontId="6" fillId="7" borderId="2" applyNumberFormat="0" applyAlignment="0" applyProtection="0"/>
    <xf numFmtId="0" fontId="7" fillId="20" borderId="9" applyNumberFormat="0" applyAlignment="0" applyProtection="0"/>
    <xf numFmtId="0" fontId="8" fillId="20" borderId="2" applyNumberFormat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52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3" fillId="0" borderId="0" applyBorder="0">
      <alignment horizontal="center" vertical="center" wrapText="1"/>
    </xf>
    <xf numFmtId="0" fontId="10" fillId="0" borderId="4" applyNumberFormat="0" applyFill="0" applyAlignment="0" applyProtection="0"/>
    <xf numFmtId="0" fontId="11" fillId="0" borderId="5" applyNumberFormat="0" applyFill="0" applyAlignment="0" applyProtection="0"/>
    <xf numFmtId="0" fontId="12" fillId="0" borderId="6" applyNumberFormat="0" applyFill="0" applyAlignment="0" applyProtection="0"/>
    <xf numFmtId="0" fontId="12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0" applyNumberFormat="0" applyFill="0" applyBorder="0" applyAlignment="0" applyProtection="0"/>
    <xf numFmtId="0" fontId="23" fillId="0" borderId="12" applyBorder="0">
      <alignment horizontal="center" vertical="center" wrapText="1"/>
    </xf>
    <xf numFmtId="170" fontId="46" fillId="24" borderId="11"/>
    <xf numFmtId="4" fontId="22" fillId="25" borderId="13" applyBorder="0">
      <alignment horizontal="right"/>
    </xf>
    <xf numFmtId="0" fontId="13" fillId="0" borderId="10" applyNumberFormat="0" applyFill="0" applyAlignment="0" applyProtection="0"/>
    <xf numFmtId="0" fontId="37" fillId="0" borderId="1" applyNumberFormat="0" applyFill="0" applyAlignment="0" applyProtection="0"/>
    <xf numFmtId="0" fontId="14" fillId="21" borderId="3" applyNumberFormat="0" applyAlignment="0" applyProtection="0"/>
    <xf numFmtId="0" fontId="45" fillId="0" borderId="0">
      <alignment horizontal="center" vertical="top" wrapText="1"/>
    </xf>
    <xf numFmtId="0" fontId="48" fillId="0" borderId="0">
      <alignment horizontal="centerContinuous" vertical="center" wrapText="1"/>
    </xf>
    <xf numFmtId="0" fontId="37" fillId="26" borderId="0" applyFill="0">
      <alignment wrapText="1"/>
    </xf>
    <xf numFmtId="0" fontId="37" fillId="26" borderId="0" applyFill="0">
      <alignment wrapText="1"/>
    </xf>
    <xf numFmtId="0" fontId="37" fillId="26" borderId="0" applyFill="0">
      <alignment wrapText="1"/>
    </xf>
    <xf numFmtId="0" fontId="37" fillId="26" borderId="0" applyFill="0">
      <alignment wrapText="1"/>
    </xf>
    <xf numFmtId="0" fontId="37" fillId="26" borderId="0" applyFill="0">
      <alignment wrapText="1"/>
    </xf>
    <xf numFmtId="0" fontId="47" fillId="26" borderId="0" applyFill="0">
      <alignment wrapText="1"/>
    </xf>
    <xf numFmtId="164" fontId="49" fillId="26" borderId="13">
      <alignment wrapText="1"/>
    </xf>
    <xf numFmtId="0" fontId="15" fillId="0" borderId="0" applyNumberFormat="0" applyFill="0" applyBorder="0" applyAlignment="0" applyProtection="0"/>
    <xf numFmtId="0" fontId="16" fillId="22" borderId="0" applyNumberFormat="0" applyBorder="0" applyAlignment="0" applyProtection="0"/>
    <xf numFmtId="0" fontId="4" fillId="0" borderId="0"/>
    <xf numFmtId="0" fontId="1" fillId="0" borderId="0"/>
    <xf numFmtId="0" fontId="1" fillId="0" borderId="0"/>
    <xf numFmtId="0" fontId="4" fillId="0" borderId="0"/>
    <xf numFmtId="0" fontId="61" fillId="0" borderId="0"/>
    <xf numFmtId="0" fontId="17" fillId="3" borderId="0" applyNumberFormat="0" applyBorder="0" applyAlignment="0" applyProtection="0"/>
    <xf numFmtId="165" fontId="50" fillId="25" borderId="14" applyNumberFormat="0" applyBorder="0" applyAlignment="0">
      <alignment vertical="center"/>
      <protection locked="0"/>
    </xf>
    <xf numFmtId="0" fontId="18" fillId="0" borderId="0" applyNumberFormat="0" applyFill="0" applyBorder="0" applyAlignment="0" applyProtection="0"/>
    <xf numFmtId="0" fontId="1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28" fillId="23" borderId="8" applyNumberFormat="0" applyFont="0" applyAlignment="0" applyProtection="0"/>
    <xf numFmtId="0" fontId="19" fillId="0" borderId="7" applyNumberFormat="0" applyFill="0" applyAlignment="0" applyProtection="0"/>
    <xf numFmtId="0" fontId="40" fillId="0" borderId="0"/>
    <xf numFmtId="165" fontId="37" fillId="0" borderId="0" applyFill="0" applyBorder="0" applyAlignment="0" applyProtection="0"/>
    <xf numFmtId="0" fontId="20" fillId="0" borderId="0" applyNumberFormat="0" applyFill="0" applyBorder="0" applyAlignment="0" applyProtection="0"/>
    <xf numFmtId="49" fontId="37" fillId="0" borderId="0">
      <alignment horizontal="center"/>
    </xf>
    <xf numFmtId="41" fontId="51" fillId="0" borderId="0" applyFont="0" applyFill="0" applyBorder="0" applyAlignment="0" applyProtection="0"/>
    <xf numFmtId="43" fontId="51" fillId="0" borderId="0" applyFont="0" applyFill="0" applyBorder="0" applyAlignment="0" applyProtection="0"/>
    <xf numFmtId="2" fontId="37" fillId="0" borderId="0" applyFill="0" applyBorder="0" applyAlignment="0" applyProtection="0"/>
    <xf numFmtId="43" fontId="4" fillId="0" borderId="0" applyFont="0" applyFill="0" applyBorder="0" applyAlignment="0" applyProtection="0"/>
    <xf numFmtId="4" fontId="22" fillId="26" borderId="0" applyBorder="0">
      <alignment horizontal="right"/>
    </xf>
    <xf numFmtId="4" fontId="22" fillId="27" borderId="15" applyBorder="0">
      <alignment horizontal="right"/>
    </xf>
    <xf numFmtId="4" fontId="22" fillId="26" borderId="13" applyFont="0" applyBorder="0">
      <alignment horizontal="right"/>
    </xf>
    <xf numFmtId="0" fontId="21" fillId="4" borderId="0" applyNumberFormat="0" applyBorder="0" applyAlignment="0" applyProtection="0"/>
    <xf numFmtId="177" fontId="26" fillId="0" borderId="0">
      <protection locked="0"/>
    </xf>
  </cellStyleXfs>
  <cellXfs count="203">
    <xf numFmtId="0" fontId="0" fillId="0" borderId="0" xfId="0"/>
    <xf numFmtId="0" fontId="2" fillId="0" borderId="13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left"/>
    </xf>
    <xf numFmtId="0" fontId="24" fillId="0" borderId="13" xfId="0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53" fillId="0" borderId="0" xfId="0" applyFont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justify" vertical="top" wrapText="1"/>
    </xf>
    <xf numFmtId="0" fontId="2" fillId="0" borderId="13" xfId="0" applyNumberFormat="1" applyFont="1" applyFill="1" applyBorder="1" applyAlignment="1">
      <alignment horizontal="center" vertical="center" wrapText="1"/>
    </xf>
    <xf numFmtId="0" fontId="55" fillId="0" borderId="13" xfId="108" applyNumberFormat="1" applyFont="1" applyFill="1" applyBorder="1" applyAlignment="1" applyProtection="1">
      <alignment horizontal="center" vertical="center" wrapText="1"/>
      <protection hidden="1"/>
    </xf>
    <xf numFmtId="0" fontId="54" fillId="0" borderId="13" xfId="0" applyFont="1" applyBorder="1" applyAlignment="1">
      <alignment horizontal="center" vertical="center" wrapText="1"/>
    </xf>
    <xf numFmtId="0" fontId="54" fillId="0" borderId="13" xfId="0" applyFont="1" applyBorder="1" applyAlignment="1">
      <alignment horizontal="left" vertical="center" wrapText="1"/>
    </xf>
    <xf numFmtId="0" fontId="53" fillId="0" borderId="0" xfId="0" applyFont="1" applyAlignment="1">
      <alignment wrapText="1"/>
    </xf>
    <xf numFmtId="0" fontId="54" fillId="0" borderId="0" xfId="0" applyFont="1" applyBorder="1" applyAlignment="1">
      <alignment horizontal="center"/>
    </xf>
    <xf numFmtId="0" fontId="2" fillId="0" borderId="13" xfId="0" applyFont="1" applyBorder="1" applyAlignment="1">
      <alignment horizontal="justify" vertical="top" wrapText="1"/>
    </xf>
    <xf numFmtId="0" fontId="2" fillId="0" borderId="16" xfId="0" applyFont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53" fillId="0" borderId="0" xfId="0" applyFont="1" applyAlignment="1">
      <alignment horizontal="left" vertical="center" wrapText="1"/>
    </xf>
    <xf numFmtId="0" fontId="24" fillId="0" borderId="0" xfId="0" applyFont="1" applyAlignment="1"/>
    <xf numFmtId="0" fontId="24" fillId="0" borderId="13" xfId="0" applyFont="1" applyBorder="1" applyAlignment="1">
      <alignment horizontal="left" vertical="center" wrapText="1"/>
    </xf>
    <xf numFmtId="0" fontId="54" fillId="0" borderId="0" xfId="0" applyFont="1" applyBorder="1" applyAlignment="1">
      <alignment horizontal="left"/>
    </xf>
    <xf numFmtId="0" fontId="24" fillId="0" borderId="0" xfId="0" applyFont="1" applyAlignment="1">
      <alignment horizontal="center"/>
    </xf>
    <xf numFmtId="0" fontId="2" fillId="0" borderId="0" xfId="0" applyFont="1" applyAlignment="1"/>
    <xf numFmtId="0" fontId="24" fillId="0" borderId="0" xfId="0" applyFont="1" applyAlignment="1">
      <alignment horizontal="left"/>
    </xf>
    <xf numFmtId="166" fontId="24" fillId="0" borderId="13" xfId="0" applyNumberFormat="1" applyFont="1" applyFill="1" applyBorder="1" applyAlignment="1">
      <alignment horizontal="center" vertical="center" wrapText="1"/>
    </xf>
    <xf numFmtId="4" fontId="24" fillId="0" borderId="13" xfId="0" applyNumberFormat="1" applyFont="1" applyBorder="1" applyAlignment="1">
      <alignment horizontal="center" vertical="center" wrapText="1"/>
    </xf>
    <xf numFmtId="164" fontId="57" fillId="0" borderId="13" xfId="0" applyNumberFormat="1" applyFont="1" applyBorder="1" applyAlignment="1">
      <alignment horizontal="center" vertical="center" wrapText="1"/>
    </xf>
    <xf numFmtId="164" fontId="24" fillId="0" borderId="13" xfId="0" applyNumberFormat="1" applyFont="1" applyBorder="1" applyAlignment="1">
      <alignment horizontal="center" vertical="center" wrapText="1"/>
    </xf>
    <xf numFmtId="4" fontId="24" fillId="0" borderId="13" xfId="0" applyNumberFormat="1" applyFont="1" applyFill="1" applyBorder="1" applyAlignment="1">
      <alignment horizontal="center" vertical="center" wrapText="1"/>
    </xf>
    <xf numFmtId="164" fontId="24" fillId="0" borderId="13" xfId="0" applyNumberFormat="1" applyFont="1" applyFill="1" applyBorder="1" applyAlignment="1">
      <alignment horizontal="center" vertical="center" wrapText="1"/>
    </xf>
    <xf numFmtId="49" fontId="24" fillId="0" borderId="17" xfId="0" applyNumberFormat="1" applyFont="1" applyFill="1" applyBorder="1" applyAlignment="1" applyProtection="1">
      <alignment horizontal="center" vertical="center"/>
    </xf>
    <xf numFmtId="0" fontId="24" fillId="0" borderId="18" xfId="0" applyFont="1" applyFill="1" applyBorder="1" applyAlignment="1" applyProtection="1">
      <alignment horizontal="center" vertical="center" wrapText="1"/>
    </xf>
    <xf numFmtId="49" fontId="24" fillId="0" borderId="13" xfId="0" applyNumberFormat="1" applyFont="1" applyFill="1" applyBorder="1" applyAlignment="1" applyProtection="1">
      <alignment horizontal="left" vertical="center"/>
    </xf>
    <xf numFmtId="49" fontId="24" fillId="0" borderId="13" xfId="0" applyNumberFormat="1" applyFont="1" applyFill="1" applyBorder="1" applyAlignment="1" applyProtection="1">
      <alignment horizontal="center" vertical="center"/>
    </xf>
    <xf numFmtId="0" fontId="24" fillId="0" borderId="0" xfId="0" applyFont="1"/>
    <xf numFmtId="3" fontId="24" fillId="0" borderId="13" xfId="0" applyNumberFormat="1" applyFont="1" applyBorder="1" applyAlignment="1">
      <alignment horizontal="center" vertical="center" wrapText="1"/>
    </xf>
    <xf numFmtId="0" fontId="24" fillId="0" borderId="13" xfId="0" applyFont="1" applyFill="1" applyBorder="1" applyAlignment="1" applyProtection="1">
      <alignment horizontal="center" vertical="center" wrapText="1"/>
    </xf>
    <xf numFmtId="0" fontId="24" fillId="0" borderId="0" xfId="0" applyFont="1" applyAlignment="1">
      <alignment horizontal="center" vertical="center" wrapText="1"/>
    </xf>
    <xf numFmtId="0" fontId="2" fillId="0" borderId="19" xfId="134" applyFont="1" applyBorder="1" applyAlignment="1">
      <alignment horizontal="justify" vertical="top" wrapText="1"/>
    </xf>
    <xf numFmtId="0" fontId="2" fillId="0" borderId="13" xfId="134" applyFont="1" applyBorder="1" applyAlignment="1">
      <alignment horizontal="justify" vertical="top" wrapText="1"/>
    </xf>
    <xf numFmtId="0" fontId="24" fillId="0" borderId="13" xfId="136" applyFont="1" applyFill="1" applyBorder="1" applyAlignment="1" applyProtection="1">
      <alignment horizontal="center" vertical="center" wrapText="1"/>
      <protection locked="0"/>
    </xf>
    <xf numFmtId="0" fontId="58" fillId="0" borderId="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54" fillId="0" borderId="0" xfId="0" applyFont="1" applyAlignment="1">
      <alignment horizontal="left" wrapText="1"/>
    </xf>
    <xf numFmtId="0" fontId="54" fillId="0" borderId="0" xfId="0" applyFont="1" applyAlignment="1">
      <alignment horizontal="left"/>
    </xf>
    <xf numFmtId="0" fontId="2" fillId="0" borderId="0" xfId="0" applyFont="1" applyFill="1" applyBorder="1" applyAlignment="1">
      <alignment horizontal="left"/>
    </xf>
    <xf numFmtId="0" fontId="2" fillId="0" borderId="20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54" fillId="0" borderId="0" xfId="0" applyFont="1" applyAlignment="1">
      <alignment wrapText="1"/>
    </xf>
    <xf numFmtId="0" fontId="54" fillId="0" borderId="0" xfId="0" applyFont="1" applyAlignment="1">
      <alignment horizontal="center" wrapText="1"/>
    </xf>
    <xf numFmtId="0" fontId="54" fillId="0" borderId="0" xfId="0" applyFont="1"/>
    <xf numFmtId="0" fontId="62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top"/>
    </xf>
    <xf numFmtId="0" fontId="2" fillId="0" borderId="13" xfId="0" applyFont="1" applyBorder="1" applyAlignment="1">
      <alignment vertical="top" wrapText="1"/>
    </xf>
    <xf numFmtId="0" fontId="54" fillId="0" borderId="0" xfId="0" applyFont="1" applyAlignment="1">
      <alignment horizontal="center"/>
    </xf>
    <xf numFmtId="0" fontId="2" fillId="0" borderId="13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Fill="1" applyBorder="1" applyAlignment="1" applyProtection="1">
      <alignment horizontal="left" vertical="center" wrapText="1" indent="1"/>
    </xf>
    <xf numFmtId="49" fontId="2" fillId="0" borderId="13" xfId="138" applyNumberFormat="1" applyFont="1" applyFill="1" applyBorder="1" applyAlignment="1" applyProtection="1">
      <alignment horizontal="center" vertical="center" wrapText="1"/>
      <protection locked="0"/>
    </xf>
    <xf numFmtId="0" fontId="63" fillId="0" borderId="13" xfId="107" applyFont="1" applyFill="1" applyBorder="1" applyAlignment="1" applyProtection="1">
      <alignment horizontal="center" vertical="center"/>
      <protection locked="0"/>
    </xf>
    <xf numFmtId="0" fontId="54" fillId="0" borderId="0" xfId="0" applyFont="1" applyAlignment="1"/>
    <xf numFmtId="0" fontId="64" fillId="0" borderId="0" xfId="137" applyFont="1"/>
    <xf numFmtId="0" fontId="64" fillId="0" borderId="0" xfId="137" applyFont="1" applyFill="1"/>
    <xf numFmtId="0" fontId="53" fillId="0" borderId="0" xfId="0" applyFont="1"/>
    <xf numFmtId="0" fontId="53" fillId="0" borderId="0" xfId="0" applyFont="1" applyAlignment="1">
      <alignment horizontal="left"/>
    </xf>
    <xf numFmtId="0" fontId="65" fillId="0" borderId="0" xfId="0" applyFont="1" applyAlignment="1">
      <alignment horizontal="center"/>
    </xf>
    <xf numFmtId="0" fontId="66" fillId="0" borderId="0" xfId="0" applyFont="1" applyFill="1" applyAlignment="1" applyProtection="1"/>
    <xf numFmtId="0" fontId="58" fillId="0" borderId="0" xfId="0" applyFont="1" applyFill="1" applyProtection="1"/>
    <xf numFmtId="0" fontId="58" fillId="0" borderId="0" xfId="0" applyFont="1" applyFill="1" applyBorder="1" applyAlignment="1" applyProtection="1">
      <alignment wrapText="1"/>
    </xf>
    <xf numFmtId="0" fontId="58" fillId="0" borderId="0" xfId="0" applyFont="1" applyFill="1" applyAlignment="1" applyProtection="1">
      <alignment wrapText="1"/>
    </xf>
    <xf numFmtId="0" fontId="66" fillId="0" borderId="0" xfId="0" applyFont="1" applyFill="1" applyBorder="1" applyAlignment="1" applyProtection="1">
      <alignment horizontal="center" wrapText="1"/>
    </xf>
    <xf numFmtId="0" fontId="66" fillId="0" borderId="0" xfId="0" applyFont="1" applyFill="1" applyAlignment="1" applyProtection="1">
      <alignment wrapText="1"/>
    </xf>
    <xf numFmtId="0" fontId="58" fillId="0" borderId="13" xfId="0" applyFont="1" applyFill="1" applyBorder="1" applyAlignment="1" applyProtection="1">
      <alignment horizontal="center" vertical="center" wrapText="1"/>
    </xf>
    <xf numFmtId="0" fontId="58" fillId="0" borderId="0" xfId="0" applyFont="1" applyFill="1" applyBorder="1" applyAlignment="1" applyProtection="1">
      <alignment horizontal="right" vertical="top"/>
    </xf>
    <xf numFmtId="0" fontId="58" fillId="0" borderId="13" xfId="0" applyFont="1" applyFill="1" applyBorder="1" applyAlignment="1" applyProtection="1">
      <alignment horizontal="center" vertical="center"/>
    </xf>
    <xf numFmtId="0" fontId="58" fillId="0" borderId="13" xfId="0" applyFont="1" applyFill="1" applyBorder="1" applyAlignment="1" applyProtection="1">
      <alignment horizontal="right" vertical="top"/>
    </xf>
    <xf numFmtId="0" fontId="58" fillId="0" borderId="0" xfId="0" applyFont="1" applyFill="1" applyBorder="1" applyProtection="1"/>
    <xf numFmtId="0" fontId="58" fillId="0" borderId="0" xfId="0" applyFont="1" applyProtection="1"/>
    <xf numFmtId="0" fontId="64" fillId="0" borderId="13" xfId="137" applyFont="1" applyFill="1" applyBorder="1" applyAlignment="1">
      <alignment vertical="center"/>
    </xf>
    <xf numFmtId="0" fontId="64" fillId="0" borderId="0" xfId="137" applyFont="1" applyAlignment="1">
      <alignment vertical="center"/>
    </xf>
    <xf numFmtId="0" fontId="64" fillId="28" borderId="13" xfId="137" applyFont="1" applyFill="1" applyBorder="1" applyAlignment="1">
      <alignment vertical="center"/>
    </xf>
    <xf numFmtId="0" fontId="64" fillId="29" borderId="13" xfId="137" applyFont="1" applyFill="1" applyBorder="1" applyAlignment="1">
      <alignment vertical="center"/>
    </xf>
    <xf numFmtId="0" fontId="64" fillId="30" borderId="13" xfId="137" applyFont="1" applyFill="1" applyBorder="1" applyAlignment="1">
      <alignment vertical="center"/>
    </xf>
    <xf numFmtId="0" fontId="64" fillId="31" borderId="13" xfId="137" applyFont="1" applyFill="1" applyBorder="1" applyAlignment="1">
      <alignment vertical="center"/>
    </xf>
    <xf numFmtId="0" fontId="64" fillId="0" borderId="13" xfId="137" applyFont="1" applyBorder="1" applyAlignment="1">
      <alignment horizontal="center" vertical="center" wrapText="1"/>
    </xf>
    <xf numFmtId="0" fontId="64" fillId="0" borderId="0" xfId="137" applyFont="1" applyBorder="1"/>
    <xf numFmtId="0" fontId="64" fillId="0" borderId="0" xfId="137" applyFont="1" applyBorder="1" applyAlignment="1">
      <alignment vertical="center"/>
    </xf>
    <xf numFmtId="0" fontId="64" fillId="0" borderId="0" xfId="137" applyFont="1" applyFill="1" applyBorder="1" applyAlignment="1">
      <alignment vertical="center"/>
    </xf>
    <xf numFmtId="0" fontId="71" fillId="0" borderId="0" xfId="0" applyFont="1" applyAlignment="1">
      <alignment horizontal="center"/>
    </xf>
    <xf numFmtId="0" fontId="2" fillId="0" borderId="13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/>
    </xf>
    <xf numFmtId="0" fontId="2" fillId="0" borderId="13" xfId="0" applyFont="1" applyFill="1" applyBorder="1" applyAlignment="1" applyProtection="1">
      <alignment vertical="center" wrapText="1"/>
    </xf>
    <xf numFmtId="3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Border="1" applyAlignment="1">
      <alignment horizontal="center" wrapText="1"/>
    </xf>
    <xf numFmtId="0" fontId="24" fillId="0" borderId="13" xfId="0" applyFont="1" applyBorder="1" applyAlignment="1">
      <alignment horizontal="center" wrapText="1"/>
    </xf>
    <xf numFmtId="9" fontId="2" fillId="0" borderId="13" xfId="0" applyNumberFormat="1" applyFont="1" applyBorder="1" applyAlignment="1">
      <alignment horizontal="center" vertical="top"/>
    </xf>
    <xf numFmtId="9" fontId="2" fillId="0" borderId="13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 wrapText="1"/>
    </xf>
    <xf numFmtId="0" fontId="53" fillId="0" borderId="13" xfId="0" applyFont="1" applyFill="1" applyBorder="1" applyAlignment="1" applyProtection="1">
      <alignment horizontal="left" vertical="top" wrapText="1"/>
      <protection locked="0"/>
    </xf>
    <xf numFmtId="49" fontId="9" fillId="0" borderId="13" xfId="107" applyNumberFormat="1" applyFill="1" applyBorder="1" applyAlignment="1" applyProtection="1">
      <alignment horizontal="center" vertical="center" wrapText="1"/>
      <protection locked="0"/>
    </xf>
    <xf numFmtId="0" fontId="24" fillId="0" borderId="13" xfId="0" applyFont="1" applyBorder="1" applyAlignment="1">
      <alignment horizontal="justify" vertical="top" wrapText="1"/>
    </xf>
    <xf numFmtId="0" fontId="24" fillId="0" borderId="13" xfId="136" applyFont="1" applyFill="1" applyBorder="1" applyAlignment="1" applyProtection="1">
      <alignment horizontal="center" wrapText="1"/>
      <protection locked="0"/>
    </xf>
    <xf numFmtId="0" fontId="2" fillId="0" borderId="13" xfId="0" applyFont="1" applyBorder="1" applyAlignment="1">
      <alignment horizontal="center" vertical="center"/>
    </xf>
    <xf numFmtId="165" fontId="2" fillId="0" borderId="13" xfId="0" applyNumberFormat="1" applyFont="1" applyBorder="1" applyAlignment="1">
      <alignment horizontal="center"/>
    </xf>
    <xf numFmtId="0" fontId="2" fillId="32" borderId="13" xfId="0" applyFont="1" applyFill="1" applyBorder="1" applyAlignment="1">
      <alignment horizontal="center" vertical="center"/>
    </xf>
    <xf numFmtId="0" fontId="53" fillId="32" borderId="13" xfId="0" applyFont="1" applyFill="1" applyBorder="1" applyAlignment="1">
      <alignment horizontal="center" vertical="center" wrapText="1"/>
    </xf>
    <xf numFmtId="178" fontId="2" fillId="0" borderId="13" xfId="0" applyNumberFormat="1" applyFont="1" applyBorder="1" applyAlignment="1">
      <alignment horizontal="center"/>
    </xf>
    <xf numFmtId="165" fontId="2" fillId="0" borderId="13" xfId="0" applyNumberFormat="1" applyFont="1" applyBorder="1" applyAlignment="1">
      <alignment horizontal="center" wrapText="1"/>
    </xf>
    <xf numFmtId="165" fontId="2" fillId="0" borderId="13" xfId="0" applyNumberFormat="1" applyFont="1" applyBorder="1" applyAlignment="1">
      <alignment horizontal="center" vertical="top" wrapText="1"/>
    </xf>
    <xf numFmtId="165" fontId="2" fillId="0" borderId="13" xfId="0" applyNumberFormat="1" applyFont="1" applyBorder="1" applyAlignment="1">
      <alignment horizontal="center" vertical="center" wrapText="1"/>
    </xf>
    <xf numFmtId="165" fontId="2" fillId="32" borderId="13" xfId="0" applyNumberFormat="1" applyFont="1" applyFill="1" applyBorder="1" applyAlignment="1">
      <alignment horizontal="center"/>
    </xf>
    <xf numFmtId="165" fontId="53" fillId="0" borderId="0" xfId="0" applyNumberFormat="1" applyFont="1"/>
    <xf numFmtId="0" fontId="68" fillId="0" borderId="13" xfId="107" applyFont="1" applyBorder="1" applyAlignment="1" applyProtection="1">
      <alignment horizontal="center" vertical="center" wrapText="1"/>
    </xf>
    <xf numFmtId="0" fontId="2" fillId="32" borderId="13" xfId="0" applyFont="1" applyFill="1" applyBorder="1" applyAlignment="1">
      <alignment horizontal="center"/>
    </xf>
    <xf numFmtId="0" fontId="54" fillId="0" borderId="13" xfId="0" applyFont="1" applyBorder="1" applyAlignment="1">
      <alignment horizontal="justify" vertical="distributed" wrapText="1"/>
    </xf>
    <xf numFmtId="165" fontId="2" fillId="32" borderId="13" xfId="0" applyNumberFormat="1" applyFont="1" applyFill="1" applyBorder="1" applyAlignment="1">
      <alignment horizontal="center" vertical="center" wrapText="1"/>
    </xf>
    <xf numFmtId="0" fontId="64" fillId="0" borderId="21" xfId="137" applyFont="1" applyBorder="1" applyAlignment="1">
      <alignment horizontal="left" vertical="center"/>
    </xf>
    <xf numFmtId="0" fontId="64" fillId="0" borderId="22" xfId="137" applyFont="1" applyBorder="1" applyAlignment="1">
      <alignment horizontal="left" vertical="center"/>
    </xf>
    <xf numFmtId="0" fontId="64" fillId="0" borderId="0" xfId="137" applyFont="1" applyAlignment="1">
      <alignment horizontal="center" wrapText="1"/>
    </xf>
    <xf numFmtId="0" fontId="64" fillId="0" borderId="21" xfId="137" applyFont="1" applyBorder="1" applyAlignment="1">
      <alignment horizontal="center" vertical="center"/>
    </xf>
    <xf numFmtId="0" fontId="64" fillId="0" borderId="22" xfId="137" applyFont="1" applyBorder="1" applyAlignment="1">
      <alignment horizontal="center" vertical="center"/>
    </xf>
    <xf numFmtId="0" fontId="64" fillId="0" borderId="21" xfId="137" applyFont="1" applyFill="1" applyBorder="1" applyAlignment="1">
      <alignment horizontal="left" vertical="center"/>
    </xf>
    <xf numFmtId="0" fontId="64" fillId="0" borderId="22" xfId="137" applyFont="1" applyFill="1" applyBorder="1" applyAlignment="1">
      <alignment horizontal="left" vertical="center"/>
    </xf>
    <xf numFmtId="0" fontId="53" fillId="0" borderId="0" xfId="0" applyFont="1" applyAlignment="1">
      <alignment horizontal="right" wrapText="1"/>
    </xf>
    <xf numFmtId="0" fontId="54" fillId="0" borderId="22" xfId="0" applyFont="1" applyBorder="1" applyAlignment="1">
      <alignment horizontal="center" vertical="center" wrapText="1"/>
    </xf>
    <xf numFmtId="0" fontId="54" fillId="0" borderId="16" xfId="0" applyFont="1" applyBorder="1" applyAlignment="1">
      <alignment horizontal="center" vertical="center" wrapText="1"/>
    </xf>
    <xf numFmtId="0" fontId="54" fillId="0" borderId="0" xfId="0" applyFont="1" applyBorder="1" applyAlignment="1">
      <alignment horizontal="left"/>
    </xf>
    <xf numFmtId="0" fontId="2" fillId="0" borderId="16" xfId="0" applyFont="1" applyBorder="1" applyAlignment="1">
      <alignment horizontal="center" vertical="top" wrapText="1"/>
    </xf>
    <xf numFmtId="0" fontId="2" fillId="0" borderId="13" xfId="0" applyFont="1" applyBorder="1" applyAlignment="1">
      <alignment horizontal="center" vertical="top" wrapText="1"/>
    </xf>
    <xf numFmtId="0" fontId="2" fillId="0" borderId="23" xfId="0" applyFont="1" applyBorder="1" applyAlignment="1">
      <alignment horizontal="center" vertical="top" wrapText="1"/>
    </xf>
    <xf numFmtId="0" fontId="2" fillId="0" borderId="24" xfId="0" applyFont="1" applyBorder="1" applyAlignment="1">
      <alignment horizontal="center" vertical="top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4" fillId="0" borderId="13" xfId="0" applyFont="1" applyBorder="1" applyAlignment="1">
      <alignment horizontal="center" vertical="center" wrapText="1"/>
    </xf>
    <xf numFmtId="0" fontId="24" fillId="0" borderId="13" xfId="0" applyFont="1" applyBorder="1" applyAlignment="1">
      <alignment vertical="center" wrapText="1"/>
    </xf>
    <xf numFmtId="0" fontId="24" fillId="0" borderId="13" xfId="0" applyFont="1" applyBorder="1" applyAlignment="1">
      <alignment horizontal="left" vertical="center" wrapText="1"/>
    </xf>
    <xf numFmtId="0" fontId="53" fillId="0" borderId="0" xfId="0" applyFont="1" applyAlignment="1">
      <alignment horizontal="right"/>
    </xf>
    <xf numFmtId="0" fontId="24" fillId="0" borderId="13" xfId="0" applyFont="1" applyFill="1" applyBorder="1" applyAlignment="1" applyProtection="1">
      <alignment vertical="center" wrapText="1"/>
    </xf>
    <xf numFmtId="0" fontId="24" fillId="0" borderId="13" xfId="0" applyFont="1" applyFill="1" applyBorder="1" applyAlignment="1" applyProtection="1">
      <alignment horizontal="left" vertical="center" wrapText="1"/>
    </xf>
    <xf numFmtId="0" fontId="24" fillId="0" borderId="18" xfId="0" applyFont="1" applyFill="1" applyBorder="1" applyAlignment="1" applyProtection="1">
      <alignment horizontal="left" vertical="center" wrapText="1"/>
    </xf>
    <xf numFmtId="0" fontId="24" fillId="0" borderId="24" xfId="0" applyFont="1" applyFill="1" applyBorder="1" applyAlignment="1" applyProtection="1">
      <alignment horizontal="left" vertical="center" wrapText="1"/>
    </xf>
    <xf numFmtId="0" fontId="53" fillId="0" borderId="0" xfId="134" applyFont="1" applyAlignment="1">
      <alignment horizontal="right"/>
    </xf>
    <xf numFmtId="0" fontId="54" fillId="0" borderId="0" xfId="134" applyFont="1" applyAlignment="1">
      <alignment horizontal="left" vertical="top" wrapText="1"/>
    </xf>
    <xf numFmtId="0" fontId="2" fillId="0" borderId="0" xfId="0" applyFont="1" applyBorder="1" applyAlignment="1">
      <alignment horizontal="center"/>
    </xf>
    <xf numFmtId="0" fontId="69" fillId="26" borderId="0" xfId="0" applyFont="1" applyFill="1" applyBorder="1" applyAlignment="1">
      <alignment horizontal="center"/>
    </xf>
    <xf numFmtId="0" fontId="2" fillId="0" borderId="21" xfId="0" applyFont="1" applyBorder="1" applyAlignment="1">
      <alignment horizontal="justify" wrapText="1"/>
    </xf>
    <xf numFmtId="0" fontId="2" fillId="0" borderId="22" xfId="0" applyFont="1" applyBorder="1" applyAlignment="1">
      <alignment horizontal="justify" wrapText="1"/>
    </xf>
    <xf numFmtId="0" fontId="2" fillId="0" borderId="16" xfId="0" applyFont="1" applyBorder="1" applyAlignment="1">
      <alignment horizontal="justify" wrapText="1"/>
    </xf>
    <xf numFmtId="0" fontId="2" fillId="0" borderId="21" xfId="0" applyFont="1" applyBorder="1" applyAlignment="1">
      <alignment horizontal="center" wrapText="1"/>
    </xf>
    <xf numFmtId="0" fontId="2" fillId="0" borderId="22" xfId="0" applyFont="1" applyBorder="1" applyAlignment="1">
      <alignment horizontal="center" wrapText="1"/>
    </xf>
    <xf numFmtId="0" fontId="2" fillId="0" borderId="16" xfId="0" applyFont="1" applyBorder="1" applyAlignment="1">
      <alignment horizontal="center" wrapText="1"/>
    </xf>
    <xf numFmtId="0" fontId="54" fillId="0" borderId="0" xfId="0" applyFont="1" applyAlignment="1">
      <alignment horizontal="left" wrapText="1"/>
    </xf>
    <xf numFmtId="0" fontId="54" fillId="0" borderId="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23" xfId="0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21" xfId="0" applyFont="1" applyBorder="1" applyAlignment="1">
      <alignment horizontal="left" wrapText="1"/>
    </xf>
    <xf numFmtId="0" fontId="2" fillId="0" borderId="22" xfId="0" applyFont="1" applyBorder="1" applyAlignment="1">
      <alignment horizontal="left" wrapText="1"/>
    </xf>
    <xf numFmtId="0" fontId="2" fillId="0" borderId="16" xfId="0" applyFont="1" applyBorder="1" applyAlignment="1">
      <alignment horizontal="left" wrapText="1"/>
    </xf>
    <xf numFmtId="0" fontId="2" fillId="0" borderId="21" xfId="0" applyFont="1" applyBorder="1" applyAlignment="1">
      <alignment horizontal="center"/>
    </xf>
    <xf numFmtId="0" fontId="2" fillId="0" borderId="22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7" xfId="0" applyFont="1" applyBorder="1" applyAlignment="1">
      <alignment horizontal="center" vertical="top"/>
    </xf>
    <xf numFmtId="0" fontId="2" fillId="0" borderId="28" xfId="0" applyFont="1" applyBorder="1" applyAlignment="1">
      <alignment horizontal="center" vertical="top"/>
    </xf>
    <xf numFmtId="0" fontId="2" fillId="0" borderId="29" xfId="0" applyFont="1" applyBorder="1" applyAlignment="1">
      <alignment horizontal="center" vertical="top"/>
    </xf>
    <xf numFmtId="0" fontId="2" fillId="0" borderId="20" xfId="0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2" fillId="0" borderId="18" xfId="0" applyFont="1" applyBorder="1" applyAlignment="1">
      <alignment horizontal="center" vertical="top"/>
    </xf>
    <xf numFmtId="0" fontId="2" fillId="0" borderId="23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0" fontId="2" fillId="0" borderId="27" xfId="0" applyFont="1" applyBorder="1" applyAlignment="1">
      <alignment horizontal="center" vertical="top" wrapText="1"/>
    </xf>
    <xf numFmtId="0" fontId="2" fillId="0" borderId="28" xfId="0" applyFont="1" applyBorder="1" applyAlignment="1">
      <alignment horizontal="center" vertical="top" wrapText="1"/>
    </xf>
    <xf numFmtId="0" fontId="2" fillId="0" borderId="29" xfId="0" applyFont="1" applyBorder="1" applyAlignment="1">
      <alignment horizontal="center" vertical="top" wrapText="1"/>
    </xf>
    <xf numFmtId="0" fontId="2" fillId="0" borderId="2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49" fontId="2" fillId="0" borderId="23" xfId="0" applyNumberFormat="1" applyFont="1" applyBorder="1" applyAlignment="1">
      <alignment horizontal="center"/>
    </xf>
    <xf numFmtId="0" fontId="2" fillId="0" borderId="13" xfId="0" applyFont="1" applyBorder="1" applyAlignment="1">
      <alignment horizontal="left" wrapText="1"/>
    </xf>
    <xf numFmtId="0" fontId="2" fillId="0" borderId="13" xfId="0" applyFont="1" applyBorder="1" applyAlignment="1">
      <alignment horizontal="center"/>
    </xf>
    <xf numFmtId="0" fontId="58" fillId="0" borderId="0" xfId="0" applyFont="1" applyBorder="1" applyAlignment="1">
      <alignment horizontal="right"/>
    </xf>
    <xf numFmtId="49" fontId="2" fillId="0" borderId="13" xfId="0" applyNumberFormat="1" applyFont="1" applyBorder="1" applyAlignment="1">
      <alignment horizontal="center"/>
    </xf>
    <xf numFmtId="49" fontId="2" fillId="0" borderId="21" xfId="0" applyNumberFormat="1" applyFont="1" applyBorder="1" applyAlignment="1">
      <alignment horizontal="center" wrapText="1"/>
    </xf>
    <xf numFmtId="49" fontId="2" fillId="0" borderId="22" xfId="0" applyNumberFormat="1" applyFont="1" applyBorder="1" applyAlignment="1">
      <alignment horizontal="center" wrapText="1"/>
    </xf>
    <xf numFmtId="49" fontId="2" fillId="0" borderId="16" xfId="0" applyNumberFormat="1" applyFont="1" applyBorder="1" applyAlignment="1">
      <alignment horizontal="center" wrapText="1"/>
    </xf>
    <xf numFmtId="0" fontId="2" fillId="0" borderId="0" xfId="0" applyFont="1" applyAlignment="1">
      <alignment horizontal="right"/>
    </xf>
    <xf numFmtId="0" fontId="54" fillId="0" borderId="0" xfId="0" applyFont="1" applyBorder="1" applyAlignment="1">
      <alignment horizontal="left" vertical="center" wrapText="1"/>
    </xf>
    <xf numFmtId="0" fontId="67" fillId="0" borderId="0" xfId="0" applyFont="1" applyAlignment="1">
      <alignment horizontal="right"/>
    </xf>
    <xf numFmtId="0" fontId="24" fillId="0" borderId="0" xfId="0" applyFont="1" applyAlignment="1">
      <alignment horizontal="left" vertical="center" wrapText="1"/>
    </xf>
    <xf numFmtId="0" fontId="2" fillId="0" borderId="19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53" fillId="0" borderId="19" xfId="0" applyFont="1" applyFill="1" applyBorder="1" applyAlignment="1" applyProtection="1">
      <alignment horizontal="left" vertical="top" wrapText="1"/>
      <protection locked="0"/>
    </xf>
    <xf numFmtId="0" fontId="53" fillId="0" borderId="25" xfId="0" applyFont="1" applyFill="1" applyBorder="1" applyAlignment="1" applyProtection="1">
      <alignment horizontal="left" vertical="top" wrapText="1"/>
      <protection locked="0"/>
    </xf>
    <xf numFmtId="0" fontId="2" fillId="0" borderId="21" xfId="0" applyFont="1" applyFill="1" applyBorder="1" applyAlignment="1" applyProtection="1">
      <alignment horizontal="left" wrapText="1"/>
    </xf>
    <xf numFmtId="0" fontId="2" fillId="0" borderId="16" xfId="0" applyFont="1" applyFill="1" applyBorder="1" applyAlignment="1" applyProtection="1">
      <alignment horizontal="left" wrapText="1"/>
    </xf>
    <xf numFmtId="0" fontId="54" fillId="0" borderId="0" xfId="0" applyFont="1" applyAlignment="1">
      <alignment horizontal="center" vertical="center" wrapText="1"/>
    </xf>
    <xf numFmtId="0" fontId="62" fillId="0" borderId="0" xfId="0" applyFont="1" applyFill="1" applyAlignment="1">
      <alignment horizontal="left" vertical="center" wrapText="1"/>
    </xf>
    <xf numFmtId="0" fontId="54" fillId="0" borderId="0" xfId="0" applyFont="1" applyAlignment="1">
      <alignment horizontal="left" vertical="top" wrapText="1"/>
    </xf>
    <xf numFmtId="0" fontId="54" fillId="0" borderId="0" xfId="0" applyFont="1" applyAlignment="1">
      <alignment horizontal="center"/>
    </xf>
  </cellXfs>
  <cellStyles count="161">
    <cellStyle name="_ВО ОП ТЭС-ОТ- 2007" xfId="1"/>
    <cellStyle name="_ВФ ОАО ТЭС-ОТ- 2009" xfId="2"/>
    <cellStyle name="_Договор аренды ЯЭ с разбивкой" xfId="3"/>
    <cellStyle name="_ОТ ИД 2009" xfId="4"/>
    <cellStyle name="_экон.форм-т ВО 1 с разбивкой" xfId="5"/>
    <cellStyle name="’ћѓћ‚›‰" xfId="14"/>
    <cellStyle name="”€ќђќ‘ћ‚›‰" xfId="6"/>
    <cellStyle name="”€љ‘€ђћ‚ђќќ›‰" xfId="7"/>
    <cellStyle name="”ќђќ‘ћ‚›‰" xfId="8"/>
    <cellStyle name="”љ‘ђћ‚ђќќ›‰" xfId="9"/>
    <cellStyle name="„…ќ…†ќ›‰" xfId="10"/>
    <cellStyle name="‡ђѓћ‹ћ‚ћљ1" xfId="12"/>
    <cellStyle name="‡ђѓћ‹ћ‚ћљ2" xfId="13"/>
    <cellStyle name="€’ћѓћ‚›‰" xfId="11"/>
    <cellStyle name="20% - Accent1" xfId="15"/>
    <cellStyle name="20% - Accent2" xfId="16"/>
    <cellStyle name="20% - Accent3" xfId="17"/>
    <cellStyle name="20% - Accent4" xfId="18"/>
    <cellStyle name="20% - Accent5" xfId="19"/>
    <cellStyle name="20% - Accent6" xfId="20"/>
    <cellStyle name="20% - Акцент1" xfId="21" builtinId="30" customBuiltin="1"/>
    <cellStyle name="20% - Акцент2" xfId="22" builtinId="34" customBuiltin="1"/>
    <cellStyle name="20% - Акцент3" xfId="23" builtinId="38" customBuiltin="1"/>
    <cellStyle name="20% - Акцент4" xfId="24" builtinId="42" customBuiltin="1"/>
    <cellStyle name="20% - Акцент5" xfId="25" builtinId="46" customBuiltin="1"/>
    <cellStyle name="20% - Акцент6" xfId="26" builtinId="50" customBuiltin="1"/>
    <cellStyle name="40% - Accent1" xfId="27"/>
    <cellStyle name="40% - Accent2" xfId="28"/>
    <cellStyle name="40% - Accent3" xfId="29"/>
    <cellStyle name="40% - Accent4" xfId="30"/>
    <cellStyle name="40% - Accent5" xfId="31"/>
    <cellStyle name="40% - Accent6" xfId="32"/>
    <cellStyle name="40% - Акцент1" xfId="33" builtinId="31" customBuiltin="1"/>
    <cellStyle name="40% - Акцент2" xfId="34" builtinId="35" customBuiltin="1"/>
    <cellStyle name="40% - Акцент3" xfId="35" builtinId="39" customBuiltin="1"/>
    <cellStyle name="40% - Акцент4" xfId="36" builtinId="43" customBuiltin="1"/>
    <cellStyle name="40% - Акцент5" xfId="37" builtinId="47" customBuiltin="1"/>
    <cellStyle name="40% - Акцент6" xfId="38" builtinId="51" customBuiltin="1"/>
    <cellStyle name="60% - Accent1" xfId="39"/>
    <cellStyle name="60% - Accent2" xfId="40"/>
    <cellStyle name="60% - Accent3" xfId="41"/>
    <cellStyle name="60% - Accent4" xfId="42"/>
    <cellStyle name="60% - Accent5" xfId="43"/>
    <cellStyle name="60% - Accent6" xfId="44"/>
    <cellStyle name="60% - Акцент1" xfId="45" builtinId="32" customBuiltin="1"/>
    <cellStyle name="60% - Акцент2" xfId="46" builtinId="36" customBuiltin="1"/>
    <cellStyle name="60% - Акцент3" xfId="47" builtinId="40" customBuiltin="1"/>
    <cellStyle name="60% - Акцент4" xfId="48" builtinId="44" customBuiltin="1"/>
    <cellStyle name="60% - Акцент5" xfId="49" builtinId="48" customBuiltin="1"/>
    <cellStyle name="60% - Акцент6" xfId="50" builtinId="52" customBuiltin="1"/>
    <cellStyle name="Accent1" xfId="51"/>
    <cellStyle name="Accent2" xfId="52"/>
    <cellStyle name="Accent3" xfId="53"/>
    <cellStyle name="Accent4" xfId="54"/>
    <cellStyle name="Accent5" xfId="55"/>
    <cellStyle name="Accent6" xfId="56"/>
    <cellStyle name="Bad" xfId="57"/>
    <cellStyle name="Calculation" xfId="58"/>
    <cellStyle name="Check Cell" xfId="59"/>
    <cellStyle name="Comma [0]_irl tel sep5" xfId="60"/>
    <cellStyle name="Comma_irl tel sep5" xfId="61"/>
    <cellStyle name="Currency [0]" xfId="62"/>
    <cellStyle name="Currency [0] 2" xfId="63"/>
    <cellStyle name="Currency [0] 3" xfId="64"/>
    <cellStyle name="Currency [0] 4" xfId="65"/>
    <cellStyle name="Currency [0] 5" xfId="66"/>
    <cellStyle name="Currency_irl tel sep5" xfId="67"/>
    <cellStyle name="Euro" xfId="68"/>
    <cellStyle name="Explanatory Text" xfId="69"/>
    <cellStyle name="F2" xfId="70"/>
    <cellStyle name="F3" xfId="71"/>
    <cellStyle name="F4" xfId="72"/>
    <cellStyle name="F5" xfId="73"/>
    <cellStyle name="F6" xfId="74"/>
    <cellStyle name="F7" xfId="75"/>
    <cellStyle name="F8" xfId="76"/>
    <cellStyle name="Good" xfId="77"/>
    <cellStyle name="Heading 1" xfId="78"/>
    <cellStyle name="Heading 2" xfId="79"/>
    <cellStyle name="Heading 3" xfId="80"/>
    <cellStyle name="Heading 4" xfId="81"/>
    <cellStyle name="Input" xfId="82"/>
    <cellStyle name="Linked Cell" xfId="83"/>
    <cellStyle name="Neutral" xfId="84"/>
    <cellStyle name="normal" xfId="85"/>
    <cellStyle name="Normal 2" xfId="86"/>
    <cellStyle name="Normal_ASUS" xfId="87"/>
    <cellStyle name="Normal1" xfId="88"/>
    <cellStyle name="normбlnм_laroux" xfId="89"/>
    <cellStyle name="Note" xfId="90"/>
    <cellStyle name="Output" xfId="91"/>
    <cellStyle name="Price_Body" xfId="92"/>
    <cellStyle name="Style 1" xfId="93"/>
    <cellStyle name="Title" xfId="94"/>
    <cellStyle name="Total" xfId="95"/>
    <cellStyle name="Warning Text" xfId="96"/>
    <cellStyle name="Акцент1" xfId="97" builtinId="29" customBuiltin="1"/>
    <cellStyle name="Акцент2" xfId="98" builtinId="33" customBuiltin="1"/>
    <cellStyle name="Акцент3" xfId="99" builtinId="37" customBuiltin="1"/>
    <cellStyle name="Акцент4" xfId="100" builtinId="41" customBuiltin="1"/>
    <cellStyle name="Акцент5" xfId="101" builtinId="45" customBuiltin="1"/>
    <cellStyle name="Акцент6" xfId="102" builtinId="49" customBuiltin="1"/>
    <cellStyle name="Беззащитный" xfId="103"/>
    <cellStyle name="Ввод " xfId="104" builtinId="20" customBuiltin="1"/>
    <cellStyle name="Вывод" xfId="105" builtinId="21" customBuiltin="1"/>
    <cellStyle name="Вычисление" xfId="106" builtinId="22" customBuiltin="1"/>
    <cellStyle name="Гиперссылка" xfId="107" builtinId="8"/>
    <cellStyle name="Гиперссылка_РРЅС„РѕСЂРјР°С†РёСЏ РѕР± СѓСЃР»СѓРіР°" xfId="108"/>
    <cellStyle name="ДАТА" xfId="109"/>
    <cellStyle name="Заголовок" xfId="110"/>
    <cellStyle name="Заголовок 1" xfId="111" builtinId="16" customBuiltin="1"/>
    <cellStyle name="Заголовок 2" xfId="112" builtinId="17" customBuiltin="1"/>
    <cellStyle name="Заголовок 3" xfId="113" builtinId="18" customBuiltin="1"/>
    <cellStyle name="Заголовок 4" xfId="114" builtinId="19" customBuiltin="1"/>
    <cellStyle name="ЗАГОЛОВОК1" xfId="115"/>
    <cellStyle name="ЗАГОЛОВОК2" xfId="116"/>
    <cellStyle name="ЗаголовокСтолбца" xfId="117"/>
    <cellStyle name="Защитный" xfId="118"/>
    <cellStyle name="Значение" xfId="119"/>
    <cellStyle name="Итог" xfId="120" builtinId="25" customBuiltin="1"/>
    <cellStyle name="ИТОГОВЫЙ" xfId="121"/>
    <cellStyle name="Контрольная ячейка" xfId="122" builtinId="23" customBuiltin="1"/>
    <cellStyle name="Мои наименования показателей" xfId="125"/>
    <cellStyle name="Мои наименования показателей 2" xfId="126"/>
    <cellStyle name="Мои наименования показателей 3" xfId="127"/>
    <cellStyle name="Мои наименования показателей 4" xfId="128"/>
    <cellStyle name="Мои наименования показателей 5" xfId="129"/>
    <cellStyle name="Мои наименования показателей_BALANCE.TBO.1.71" xfId="130"/>
    <cellStyle name="Мой заголовок" xfId="123"/>
    <cellStyle name="Мой заголовок листа" xfId="124"/>
    <cellStyle name="назв фил" xfId="131"/>
    <cellStyle name="Название" xfId="132" builtinId="15" customBuiltin="1"/>
    <cellStyle name="Нейтральный" xfId="133" builtinId="28" customBuiltin="1"/>
    <cellStyle name="Обычный" xfId="0" builtinId="0"/>
    <cellStyle name="Обычный 2" xfId="134"/>
    <cellStyle name="Обычный 3" xfId="135"/>
    <cellStyle name="Обычный_ЖКУ_проект3" xfId="136"/>
    <cellStyle name="Обычный_КГМК-Заполярный -ТЕПЛО-2013" xfId="137"/>
    <cellStyle name="Обычный_форма 1 водопровод для орг_Городские сети МО г. Заполярный водоснабжение 2013" xfId="138"/>
    <cellStyle name="Плохой" xfId="139" builtinId="27" customBuiltin="1"/>
    <cellStyle name="Поле ввода" xfId="140"/>
    <cellStyle name="Пояснение" xfId="141" builtinId="53" customBuiltin="1"/>
    <cellStyle name="Примечание" xfId="142" builtinId="10" customBuiltin="1"/>
    <cellStyle name="Примечание 2" xfId="143"/>
    <cellStyle name="Примечание 3" xfId="144"/>
    <cellStyle name="Примечание 4" xfId="145"/>
    <cellStyle name="Примечание 5" xfId="146"/>
    <cellStyle name="Связанная ячейка" xfId="147" builtinId="24" customBuiltin="1"/>
    <cellStyle name="Стиль 1" xfId="148"/>
    <cellStyle name="ТЕКСТ" xfId="149"/>
    <cellStyle name="Текст предупреждения" xfId="150" builtinId="11" customBuiltin="1"/>
    <cellStyle name="Текстовый" xfId="151"/>
    <cellStyle name="Тысячи [0]_3Com" xfId="152"/>
    <cellStyle name="Тысячи_3Com" xfId="153"/>
    <cellStyle name="ФИКСИРОВАННЫЙ" xfId="154"/>
    <cellStyle name="Финансовый 2" xfId="155"/>
    <cellStyle name="Формула" xfId="156"/>
    <cellStyle name="ФормулаВБ" xfId="157"/>
    <cellStyle name="ФормулаНаКонтроль" xfId="158"/>
    <cellStyle name="Хороший" xfId="159" builtinId="26" customBuiltin="1"/>
    <cellStyle name="Џђћ–…ќ’ќ›‰" xfId="16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externalLink" Target="externalLinks/externalLink7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0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externalLink" Target="externalLinks/externalLink6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externalLink" Target="externalLinks/externalLink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23" Type="http://schemas.openxmlformats.org/officeDocument/2006/relationships/externalLink" Target="externalLinks/externalLink12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8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Relationship Id="rId22" Type="http://schemas.openxmlformats.org/officeDocument/2006/relationships/externalLink" Target="externalLinks/externalLink11.xml"/><Relationship Id="rId27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72;&#1103;/&#1057;&#1090;&#1072;&#1085;&#1076;&#1072;&#1088;&#1090;&#1099;/&#1057;&#1090;&#1072;&#1085;&#1076;&#1072;&#1088;&#1090;%20&#1088;&#1072;&#1089;&#1082;&#1088;&#1099;&#1090;&#1080;&#1103;%20&#1080;&#1085;&#1092;&#1086;&#1088;&#1084;&#1072;&#1094;&#1080;&#1080;%20&#1052;&#1059;&#1055;%20&#1043;&#1086;&#1088;&#1086;&#1076;&#1089;&#1082;&#1080;&#1077;%20&#1089;&#1077;&#1090;&#1080;%20&#1052;&#1054;%20&#1075;.%20&#1047;&#1072;&#1087;&#1086;&#1083;&#1103;&#1088;&#1085;&#1099;&#1081;/2013/&#1093;&#1086;&#1083;&#1086;&#1076;&#1085;&#1072;&#1103;%20&#1074;&#1086;&#1076;&#1072;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72;&#1103;/&#1057;&#1090;&#1072;&#1085;&#1076;&#1072;&#1088;&#1090;&#1099;/&#1057;&#1090;&#1072;&#1085;&#1076;&#1072;&#1088;&#1090;%20&#1088;&#1072;&#1089;&#1082;&#1088;&#1099;&#1090;&#1080;&#1103;%20&#1080;&#1085;&#1092;&#1086;&#1088;&#1084;&#1072;&#1094;&#1080;&#1080;%20&#1052;&#1059;&#1055;%20&#1043;&#1086;&#1088;&#1086;&#1076;&#1089;&#1082;&#1080;&#1077;%20&#1089;&#1077;&#1090;&#1080;%20&#1052;&#1054;%20&#1075;.%20&#1047;&#1072;&#1087;&#1086;&#1083;&#1103;&#1088;&#1085;&#1099;&#1081;/2013/&#1082;%20&#1091;&#1090;&#1074;&#1077;&#1088;&#1078;&#1076;&#1077;&#1085;&#1080;&#1102;/JKH.OPEN.INFO.WARM(v0.5)%20(1)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72;&#1103;/&#1057;&#1090;&#1072;&#1085;&#1076;&#1072;&#1088;&#1090;&#1099;/&#1057;&#1090;&#1072;&#1085;&#1076;&#1072;&#1088;&#1090;%20&#1088;&#1072;&#1089;&#1082;&#1088;&#1099;&#1090;&#1080;&#1103;%20&#1080;&#1085;&#1092;&#1086;&#1088;&#1084;&#1072;&#1094;&#1080;&#1080;%20&#1052;&#1059;&#1055;%20&#1043;&#1086;&#1088;&#1086;&#1076;&#1089;&#1082;&#1080;&#1077;%20&#1089;&#1077;&#1090;&#1080;%20&#1052;&#1054;%20&#1075;.%20&#1047;&#1072;&#1087;&#1086;&#1083;&#1103;&#1088;&#1085;&#1099;&#1081;/2013/2013/&#1082;%20&#1091;&#1090;&#1074;&#1077;&#1088;&#1078;&#1076;&#1077;&#1085;&#1080;&#1102;/JKH.OPEN.INFO.WARM(v0.5)%20(1)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69;&#1053;&#1045;&#1056;&#1043;&#1054;&#1056;&#1045;&#1057;&#1059;&#1056;&#1057;&#1054;&#1042;/&#1041;&#1070;&#1056;&#1054;%20&#1055;&#1055;&#1069;/&#1056;&#1072;&#1089;&#1082;&#1088;&#1099;&#1090;&#1080;&#1077;%20&#1080;&#1085;&#1092;&#1086;&#1088;&#1084;&#1072;&#1094;&#1080;&#1080;/&#1064;&#1072;&#1073;&#1083;&#1086;&#1085;&#1099;/JKH.OPEN.INFO.WARM(v3.0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73;&#1097;&#1072;&#1103;/&#1057;&#1090;&#1072;&#1085;&#1076;&#1072;&#1088;&#1090;&#1099;/&#1057;&#1090;&#1072;&#1085;&#1076;&#1072;&#1088;&#1090;%20&#1088;&#1072;&#1089;&#1082;&#1088;&#1099;&#1090;&#1080;&#1103;%20&#1080;&#1085;&#1092;&#1086;&#1088;&#1084;&#1072;&#1094;&#1080;&#1080;%20&#1052;&#1059;&#1055;%20&#1043;&#1086;&#1088;&#1086;&#1076;&#1089;&#1082;&#1080;&#1077;%20&#1089;&#1077;&#1090;&#1080;%20&#1052;&#1054;%20&#1075;.%20&#1047;&#1072;&#1087;&#1086;&#1083;&#1103;&#1088;&#1085;&#1099;&#1081;/2013/2013/&#1093;&#1086;&#1083;&#1086;&#1076;&#1085;&#1072;&#1103;%20&#1074;&#1086;&#1076;&#1072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9335~1\LOCALS~1\Temp\Rar$DI00.656\&#1082;%20&#1091;&#1090;&#1074;&#1077;&#1088;&#1078;&#1076;&#1077;&#1085;&#1080;&#1102;\JKH.OPEN.INFO.WARM(v0.5)%20(1)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4;&#1058;&#1044;&#1045;&#1051;%20&#1069;&#1053;&#1045;&#1056;&#1043;&#1054;&#1056;&#1045;&#1057;&#1059;&#1056;&#1057;&#1054;&#1042;/&#1041;&#1070;&#1056;&#1054;%20&#1055;&#1055;&#1069;/&#1056;&#1072;&#1089;&#1082;&#1088;&#1099;&#1090;&#1080;&#1077;%20&#1080;&#1085;&#1092;&#1086;&#1088;&#1084;&#1072;&#1094;&#1080;&#1080;/&#1064;&#1072;&#1073;&#1083;&#1086;&#1085;&#1099;/JKH.OPEN.INFO.VO(v3.0)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9335~1/LOCALS~1/Temp/Rar$DI00.656/&#1082;%20&#1091;&#1090;&#1074;&#1077;&#1088;&#1078;&#1076;&#1077;&#1085;&#1080;&#1102;/JKH.OPEN.INFO.WARM(v0.5)%20(1)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051;&#1080;&#1089;&#1090;2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User/LOCALS~1/Temp/Rar$DI49.1672/JKH.OPEN.INFO.HV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~1\9335~1\LOCALS~1\Temp\Rar$DI00.656\&#1093;&#1086;&#1083;&#1086;&#1076;&#1085;&#1072;&#1103;%20&#1074;&#1086;&#1076;&#1072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9335~1/LOCALS~1/Temp/Rar$DI00.656/&#1093;&#1086;&#1083;&#1086;&#1076;&#1085;&#1072;&#1103;%20&#1074;&#1086;&#1076;&#1072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ьный"/>
      <sheetName val="ХВС цены"/>
      <sheetName val="ХВС характеристика"/>
      <sheetName val="ХВС инвестиции"/>
      <sheetName val="ХВС доступ"/>
      <sheetName val="ХВС показатели"/>
      <sheetName val="REESTR_START"/>
      <sheetName val="REESTR_ORG"/>
      <sheetName val="REESTR"/>
      <sheetName val="TEHSHEET"/>
      <sheetName val="tech"/>
      <sheetName val="Ссылки на публикаци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D2" t="str">
            <v>Азовский район</v>
          </cell>
        </row>
        <row r="3">
          <cell r="D3" t="str">
            <v>Аксайский район</v>
          </cell>
        </row>
        <row r="4">
          <cell r="D4" t="str">
            <v>Багаевский район</v>
          </cell>
        </row>
        <row r="5">
          <cell r="D5" t="str">
            <v>Белокалитвинский район</v>
          </cell>
        </row>
        <row r="6">
          <cell r="D6" t="str">
            <v>Боковский район</v>
          </cell>
        </row>
        <row r="7">
          <cell r="D7" t="str">
            <v>Верхнедонской район</v>
          </cell>
        </row>
        <row r="8">
          <cell r="D8" t="str">
            <v>Веселовский район</v>
          </cell>
        </row>
        <row r="9">
          <cell r="D9" t="str">
            <v>Волгодонск</v>
          </cell>
        </row>
        <row r="10">
          <cell r="D10" t="str">
            <v>Волгодонской район</v>
          </cell>
        </row>
        <row r="11">
          <cell r="D11" t="str">
            <v>Город Азов</v>
          </cell>
        </row>
        <row r="12">
          <cell r="D12" t="str">
            <v>Город Батайск</v>
          </cell>
        </row>
        <row r="13">
          <cell r="D13" t="str">
            <v>Город Волгодонск</v>
          </cell>
        </row>
        <row r="14">
          <cell r="D14" t="str">
            <v>Город Гуково</v>
          </cell>
        </row>
        <row r="15">
          <cell r="D15" t="str">
            <v>Город Донецк</v>
          </cell>
        </row>
        <row r="16">
          <cell r="D16" t="str">
            <v>Город Зверево</v>
          </cell>
        </row>
        <row r="17">
          <cell r="D17" t="str">
            <v>Город Каменск-Шахтинский</v>
          </cell>
        </row>
        <row r="18">
          <cell r="D18" t="str">
            <v>Город Новочеркасск</v>
          </cell>
        </row>
        <row r="19">
          <cell r="D19" t="str">
            <v>Город Новошахтинск</v>
          </cell>
        </row>
        <row r="20">
          <cell r="D20" t="str">
            <v>Город Ростов-на-Дону</v>
          </cell>
        </row>
        <row r="21">
          <cell r="D21" t="str">
            <v>Город Таганрог</v>
          </cell>
        </row>
        <row r="22">
          <cell r="D22" t="str">
            <v>Город Шахты</v>
          </cell>
        </row>
        <row r="23">
          <cell r="D23" t="str">
            <v>Егорлыкский район</v>
          </cell>
        </row>
        <row r="24">
          <cell r="D24" t="str">
            <v>Заветинский район</v>
          </cell>
        </row>
        <row r="25">
          <cell r="D25" t="str">
            <v>Зерноградский район</v>
          </cell>
        </row>
        <row r="26">
          <cell r="D26" t="str">
            <v>Зимовниковский район</v>
          </cell>
        </row>
        <row r="27">
          <cell r="D27" t="str">
            <v>Кагальницкий район</v>
          </cell>
        </row>
        <row r="28">
          <cell r="D28" t="str">
            <v>Каменский район</v>
          </cell>
        </row>
        <row r="29">
          <cell r="D29" t="str">
            <v>Кашарский район</v>
          </cell>
        </row>
        <row r="30">
          <cell r="D30" t="str">
            <v>Константиновский район</v>
          </cell>
        </row>
        <row r="31">
          <cell r="D31" t="str">
            <v>Красносулинский район</v>
          </cell>
        </row>
        <row r="32">
          <cell r="D32" t="str">
            <v>Куйбышевский район</v>
          </cell>
        </row>
        <row r="33">
          <cell r="D33" t="str">
            <v>Мартыновский район</v>
          </cell>
        </row>
        <row r="34">
          <cell r="D34" t="str">
            <v>Матвеево-Курганский район</v>
          </cell>
        </row>
        <row r="35">
          <cell r="D35" t="str">
            <v>Миллеровский район</v>
          </cell>
        </row>
        <row r="36">
          <cell r="D36" t="str">
            <v>Милютинский район</v>
          </cell>
        </row>
        <row r="37">
          <cell r="D37" t="str">
            <v>Морозовский район</v>
          </cell>
        </row>
        <row r="38">
          <cell r="D38" t="str">
            <v>Мясниковский район</v>
          </cell>
        </row>
        <row r="39">
          <cell r="D39" t="str">
            <v>Неклиновский район</v>
          </cell>
        </row>
        <row r="40">
          <cell r="D40" t="str">
            <v>Новочеркасск</v>
          </cell>
        </row>
        <row r="41">
          <cell r="D41" t="str">
            <v>Обливский район</v>
          </cell>
        </row>
        <row r="42">
          <cell r="D42" t="str">
            <v>Октябрьский район</v>
          </cell>
        </row>
        <row r="43">
          <cell r="D43" t="str">
            <v>Орловский район</v>
          </cell>
        </row>
        <row r="44">
          <cell r="D44" t="str">
            <v>Песчанокопский район</v>
          </cell>
        </row>
        <row r="45">
          <cell r="D45" t="str">
            <v>Пролетарский район</v>
          </cell>
        </row>
        <row r="46">
          <cell r="D46" t="str">
            <v>Ремонтненский район</v>
          </cell>
        </row>
        <row r="47">
          <cell r="D47" t="str">
            <v>Родионово-Несветайский район</v>
          </cell>
        </row>
        <row r="48">
          <cell r="D48" t="str">
            <v>Ростов-на-Дону</v>
          </cell>
        </row>
        <row r="49">
          <cell r="D49" t="str">
            <v>Сальский район</v>
          </cell>
        </row>
        <row r="50">
          <cell r="D50" t="str">
            <v>Семикаракорский район</v>
          </cell>
        </row>
        <row r="51">
          <cell r="D51" t="str">
            <v>Советский район</v>
          </cell>
        </row>
        <row r="52">
          <cell r="D52" t="str">
            <v>Таганрог</v>
          </cell>
        </row>
        <row r="53">
          <cell r="D53" t="str">
            <v>Тарасовский район</v>
          </cell>
        </row>
        <row r="54">
          <cell r="D54" t="str">
            <v>Тацинский район</v>
          </cell>
        </row>
        <row r="55">
          <cell r="D55" t="str">
            <v>Усть-Донецкий район</v>
          </cell>
        </row>
        <row r="56">
          <cell r="D56" t="str">
            <v>Целинский район</v>
          </cell>
        </row>
        <row r="57">
          <cell r="D57" t="str">
            <v>Цимлянский район</v>
          </cell>
        </row>
        <row r="58">
          <cell r="D58" t="str">
            <v>Чертковский район</v>
          </cell>
        </row>
        <row r="59">
          <cell r="D59" t="str">
            <v>Шахты</v>
          </cell>
        </row>
        <row r="60">
          <cell r="D60" t="str">
            <v>Шолоховский район</v>
          </cell>
        </row>
      </sheetData>
      <sheetData sheetId="9">
        <row r="3">
          <cell r="B3" t="str">
            <v>да</v>
          </cell>
          <cell r="D3" t="str">
            <v>2007</v>
          </cell>
        </row>
        <row r="4">
          <cell r="B4" t="str">
            <v>нет</v>
          </cell>
          <cell r="D4" t="str">
            <v>2008</v>
          </cell>
        </row>
        <row r="5">
          <cell r="D5" t="str">
            <v>2009</v>
          </cell>
        </row>
        <row r="6">
          <cell r="D6" t="str">
            <v>2010</v>
          </cell>
        </row>
        <row r="7">
          <cell r="D7" t="str">
            <v>2011</v>
          </cell>
        </row>
        <row r="8">
          <cell r="D8" t="str">
            <v>2012</v>
          </cell>
        </row>
        <row r="9">
          <cell r="D9" t="str">
            <v>2013</v>
          </cell>
        </row>
        <row r="10">
          <cell r="D10" t="str">
            <v>2014</v>
          </cell>
        </row>
        <row r="11">
          <cell r="D11" t="str">
            <v>2015</v>
          </cell>
        </row>
        <row r="12">
          <cell r="D12" t="str">
            <v>2016</v>
          </cell>
        </row>
        <row r="13">
          <cell r="D13" t="str">
            <v>2017</v>
          </cell>
        </row>
        <row r="14">
          <cell r="D14" t="str">
            <v>2018</v>
          </cell>
        </row>
        <row r="15">
          <cell r="D15" t="str">
            <v>2019</v>
          </cell>
        </row>
        <row r="16">
          <cell r="D16" t="str">
            <v>2020</v>
          </cell>
        </row>
        <row r="19">
          <cell r="B19" t="str">
            <v>Оказание услуг в сфере водоснабжения</v>
          </cell>
        </row>
        <row r="20">
          <cell r="B20" t="str">
            <v>Оказание услуг в сфере водоснабжения и очистки сточных вод</v>
          </cell>
        </row>
        <row r="21">
          <cell r="B21" t="str">
            <v>Транспортировка воды</v>
          </cell>
        </row>
        <row r="22">
          <cell r="B22" t="str">
            <v>Оказание услуг в сфере водоснабжения и транспортировка воды</v>
          </cell>
        </row>
        <row r="23">
          <cell r="B23" t="str">
            <v>Оказание услуг в сфере водоснабжения и очистки сточных вод, транспортировка воды</v>
          </cell>
        </row>
      </sheetData>
      <sheetData sheetId="10"/>
      <sheetData sheetId="1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ТС цены"/>
      <sheetName val="ТС цены (2)"/>
      <sheetName val="ТС характеристики"/>
      <sheetName val="ТС инвестиции"/>
      <sheetName val="ТС доступ"/>
      <sheetName val="ТС показатели"/>
      <sheetName val="Ссылки на публикации"/>
      <sheetName val="Проверка"/>
      <sheetName val="REESTR_ORG"/>
      <sheetName val="REESTR_TEMP"/>
      <sheetName val="REESTR"/>
      <sheetName val="TEHSHEET"/>
      <sheetName val="tech"/>
      <sheetName val="modHyp"/>
      <sheetName val="modChange"/>
      <sheetName val="modButtonClick"/>
      <sheetName val="modSubsidi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4">
          <cell r="B34" t="str">
            <v>горячая вода</v>
          </cell>
        </row>
        <row r="35">
          <cell r="B35" t="str">
            <v>отборный пар давлением от 1,2 до 2,5 кг/см2</v>
          </cell>
        </row>
        <row r="36">
          <cell r="B36" t="str">
            <v>отборный пар давлением от 2,5 до 7,0 кг/см3</v>
          </cell>
        </row>
        <row r="37">
          <cell r="B37" t="str">
            <v>отборный пар давлением от 7,0 до 13,0 кг/см4</v>
          </cell>
        </row>
        <row r="38">
          <cell r="B38" t="str">
            <v>отборный пар давлением свыше 13 кг/см5</v>
          </cell>
        </row>
        <row r="39">
          <cell r="B39" t="str">
            <v>острый и редуцированный пар</v>
          </cell>
        </row>
      </sheetData>
      <sheetData sheetId="15">
        <row r="25">
          <cell r="F25" t="str">
            <v>газ природный</v>
          </cell>
        </row>
        <row r="26">
          <cell r="F26" t="str">
            <v>газ сжиженный</v>
          </cell>
        </row>
        <row r="27">
          <cell r="F27" t="str">
            <v>газовый конденсат</v>
          </cell>
        </row>
        <row r="28">
          <cell r="F28" t="str">
            <v>гшз</v>
          </cell>
        </row>
        <row r="29">
          <cell r="F29" t="str">
            <v>мазут</v>
          </cell>
        </row>
        <row r="30">
          <cell r="F30" t="str">
            <v>нефть</v>
          </cell>
        </row>
        <row r="31">
          <cell r="F31" t="str">
            <v>дизельное топливо</v>
          </cell>
        </row>
        <row r="32">
          <cell r="F32" t="str">
            <v>уголь бурый</v>
          </cell>
        </row>
        <row r="33">
          <cell r="F33" t="str">
            <v>уголь каменный</v>
          </cell>
        </row>
        <row r="34">
          <cell r="F34" t="str">
            <v>торф</v>
          </cell>
        </row>
        <row r="35">
          <cell r="F35" t="str">
            <v>дрова</v>
          </cell>
        </row>
        <row r="36">
          <cell r="F36" t="str">
            <v>опил</v>
          </cell>
        </row>
        <row r="37">
          <cell r="F37" t="str">
            <v>отходы березовые</v>
          </cell>
        </row>
        <row r="38">
          <cell r="F38" t="str">
            <v>отходы осиновые</v>
          </cell>
        </row>
        <row r="39">
          <cell r="F39" t="str">
            <v>печное топливо</v>
          </cell>
        </row>
        <row r="40">
          <cell r="F40" t="str">
            <v>пилеты</v>
          </cell>
        </row>
        <row r="41">
          <cell r="F41" t="str">
            <v>смола</v>
          </cell>
        </row>
        <row r="42">
          <cell r="F42" t="str">
            <v>щепа</v>
          </cell>
        </row>
        <row r="43">
          <cell r="F43" t="str">
            <v>Горючий сланец</v>
          </cell>
        </row>
        <row r="44">
          <cell r="F44" t="str">
            <v>Керосин</v>
          </cell>
        </row>
        <row r="45">
          <cell r="F45" t="str">
            <v>кислородно-водородная смесь</v>
          </cell>
        </row>
        <row r="46">
          <cell r="F46" t="str">
            <v>Электроэнергия (НН)</v>
          </cell>
        </row>
        <row r="47">
          <cell r="F47" t="str">
            <v>Электроэнергия (СН1)</v>
          </cell>
        </row>
        <row r="48">
          <cell r="F48" t="str">
            <v>Электроэнергия (СН2)</v>
          </cell>
        </row>
        <row r="49">
          <cell r="F49" t="str">
            <v>Электроэнергия (ВН)</v>
          </cell>
        </row>
        <row r="50">
          <cell r="F50" t="str">
            <v>Мощность</v>
          </cell>
        </row>
        <row r="51">
          <cell r="F51" t="str">
            <v>прочее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ТС цены"/>
      <sheetName val="ТС цены (2)"/>
      <sheetName val="ТС характеристики"/>
      <sheetName val="ТС инвестиции"/>
      <sheetName val="ТС доступ"/>
      <sheetName val="ТС показатели"/>
      <sheetName val="Ссылки на публикации"/>
      <sheetName val="Проверка"/>
      <sheetName val="REESTR_ORG"/>
      <sheetName val="REESTR_TEMP"/>
      <sheetName val="REESTR"/>
      <sheetName val="TEHSHEET"/>
      <sheetName val="tech"/>
      <sheetName val="modHyp"/>
      <sheetName val="modChange"/>
      <sheetName val="modButtonClick"/>
      <sheetName val="modSubsidiar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34">
          <cell r="B34" t="str">
            <v>горячая вода</v>
          </cell>
        </row>
        <row r="35">
          <cell r="B35" t="str">
            <v>отборный пар давлением от 1,2 до 2,5 кг/см2</v>
          </cell>
        </row>
        <row r="36">
          <cell r="B36" t="str">
            <v>отборный пар давлением от 2,5 до 7,0 кг/см3</v>
          </cell>
        </row>
        <row r="37">
          <cell r="B37" t="str">
            <v>отборный пар давлением от 7,0 до 13,0 кг/см4</v>
          </cell>
        </row>
        <row r="38">
          <cell r="B38" t="str">
            <v>отборный пар давлением свыше 13 кг/см5</v>
          </cell>
        </row>
        <row r="39">
          <cell r="B39" t="str">
            <v>острый и редуцированный пар</v>
          </cell>
        </row>
      </sheetData>
      <sheetData sheetId="15">
        <row r="25">
          <cell r="F25" t="str">
            <v>газ природный</v>
          </cell>
        </row>
        <row r="26">
          <cell r="F26" t="str">
            <v>газ сжиженный</v>
          </cell>
        </row>
        <row r="27">
          <cell r="F27" t="str">
            <v>газовый конденсат</v>
          </cell>
        </row>
        <row r="28">
          <cell r="F28" t="str">
            <v>гшз</v>
          </cell>
        </row>
        <row r="29">
          <cell r="F29" t="str">
            <v>мазут</v>
          </cell>
        </row>
        <row r="30">
          <cell r="F30" t="str">
            <v>нефть</v>
          </cell>
        </row>
        <row r="31">
          <cell r="F31" t="str">
            <v>дизельное топливо</v>
          </cell>
        </row>
        <row r="32">
          <cell r="F32" t="str">
            <v>уголь бурый</v>
          </cell>
        </row>
        <row r="33">
          <cell r="F33" t="str">
            <v>уголь каменный</v>
          </cell>
        </row>
        <row r="34">
          <cell r="F34" t="str">
            <v>торф</v>
          </cell>
        </row>
        <row r="35">
          <cell r="F35" t="str">
            <v>дрова</v>
          </cell>
        </row>
        <row r="36">
          <cell r="F36" t="str">
            <v>опил</v>
          </cell>
        </row>
        <row r="37">
          <cell r="F37" t="str">
            <v>отходы березовые</v>
          </cell>
        </row>
        <row r="38">
          <cell r="F38" t="str">
            <v>отходы осиновые</v>
          </cell>
        </row>
        <row r="39">
          <cell r="F39" t="str">
            <v>печное топливо</v>
          </cell>
        </row>
        <row r="40">
          <cell r="F40" t="str">
            <v>пилеты</v>
          </cell>
        </row>
        <row r="41">
          <cell r="F41" t="str">
            <v>смола</v>
          </cell>
        </row>
        <row r="42">
          <cell r="F42" t="str">
            <v>щепа</v>
          </cell>
        </row>
        <row r="43">
          <cell r="F43" t="str">
            <v>Горючий сланец</v>
          </cell>
        </row>
        <row r="44">
          <cell r="F44" t="str">
            <v>Керосин</v>
          </cell>
        </row>
        <row r="45">
          <cell r="F45" t="str">
            <v>кислородно-водородная смесь</v>
          </cell>
        </row>
        <row r="46">
          <cell r="F46" t="str">
            <v>Электроэнергия (НН)</v>
          </cell>
        </row>
        <row r="47">
          <cell r="F47" t="str">
            <v>Электроэнергия (СН1)</v>
          </cell>
        </row>
        <row r="48">
          <cell r="F48" t="str">
            <v>Электроэнергия (СН2)</v>
          </cell>
        </row>
        <row r="49">
          <cell r="F49" t="str">
            <v>Электроэнергия (ВН)</v>
          </cell>
        </row>
        <row r="50">
          <cell r="F50" t="str">
            <v>Мощность</v>
          </cell>
        </row>
        <row r="51">
          <cell r="F51" t="str">
            <v>прочее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ТС цены"/>
      <sheetName val="ТС цены (2)"/>
      <sheetName val="ТС характеристики"/>
      <sheetName val="ТС инвестиции"/>
      <sheetName val="ТС доступ"/>
      <sheetName val="ТС показатели"/>
      <sheetName val="Ссылки на публикации"/>
      <sheetName val="Проверка"/>
      <sheetName val="REESTR_START"/>
      <sheetName val="REESTR_ORG"/>
      <sheetName val="REESTR_TEMP"/>
      <sheetName val="REESTR"/>
      <sheetName val="TEHSHEET"/>
      <sheetName val="tech"/>
      <sheetName val="modHyp"/>
      <sheetName val="modChange"/>
      <sheetName val="modButtonClick"/>
      <sheetName val="modSubsidi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25">
          <cell r="F25" t="str">
            <v>газ природный</v>
          </cell>
        </row>
        <row r="26">
          <cell r="F26" t="str">
            <v>газ сжиженный</v>
          </cell>
        </row>
        <row r="27">
          <cell r="F27" t="str">
            <v>газовый конденсат</v>
          </cell>
        </row>
        <row r="28">
          <cell r="F28" t="str">
            <v>гшз</v>
          </cell>
        </row>
        <row r="29">
          <cell r="F29" t="str">
            <v>мазут</v>
          </cell>
        </row>
        <row r="30">
          <cell r="F30" t="str">
            <v>нефть</v>
          </cell>
        </row>
        <row r="31">
          <cell r="F31" t="str">
            <v>дизельное топливо</v>
          </cell>
        </row>
        <row r="32">
          <cell r="F32" t="str">
            <v>уголь бурый</v>
          </cell>
        </row>
        <row r="33">
          <cell r="F33" t="str">
            <v>уголь каменный</v>
          </cell>
        </row>
        <row r="34">
          <cell r="F34" t="str">
            <v>торф</v>
          </cell>
        </row>
        <row r="35">
          <cell r="F35" t="str">
            <v>дрова</v>
          </cell>
        </row>
        <row r="36">
          <cell r="F36" t="str">
            <v>опил</v>
          </cell>
        </row>
        <row r="37">
          <cell r="F37" t="str">
            <v>отходы березовые</v>
          </cell>
        </row>
        <row r="38">
          <cell r="F38" t="str">
            <v>отходы осиновые</v>
          </cell>
        </row>
        <row r="39">
          <cell r="F39" t="str">
            <v>печное топливо</v>
          </cell>
        </row>
        <row r="40">
          <cell r="F40" t="str">
            <v>пилеты</v>
          </cell>
        </row>
        <row r="41">
          <cell r="F41" t="str">
            <v>смола</v>
          </cell>
        </row>
        <row r="42">
          <cell r="F42" t="str">
            <v>щепа</v>
          </cell>
        </row>
        <row r="43">
          <cell r="F43" t="str">
            <v>Горючий сланец</v>
          </cell>
        </row>
        <row r="44">
          <cell r="F44" t="str">
            <v>Керосин</v>
          </cell>
        </row>
        <row r="45">
          <cell r="F45" t="str">
            <v>кислородно-водородная смесь</v>
          </cell>
        </row>
        <row r="46">
          <cell r="F46" t="str">
            <v>Электроэнергия (НН)</v>
          </cell>
        </row>
        <row r="47">
          <cell r="F47" t="str">
            <v>Электроэнергия (СН1)</v>
          </cell>
        </row>
        <row r="48">
          <cell r="F48" t="str">
            <v>Электроэнергия (СН2)</v>
          </cell>
        </row>
        <row r="49">
          <cell r="F49" t="str">
            <v>Электроэнергия (ВН)</v>
          </cell>
        </row>
        <row r="50">
          <cell r="F50" t="str">
            <v>Мощность</v>
          </cell>
        </row>
        <row r="51">
          <cell r="F51" t="str">
            <v>прочее</v>
          </cell>
        </row>
      </sheetData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ьный"/>
      <sheetName val="ХВС цены"/>
      <sheetName val="ХВС характеристика"/>
      <sheetName val="ХВС инвестиции"/>
      <sheetName val="ХВС доступ"/>
      <sheetName val="ХВС показатели"/>
      <sheetName val="REESTR_START"/>
      <sheetName val="REESTR_ORG"/>
      <sheetName val="REESTR"/>
      <sheetName val="TEHSHEET"/>
      <sheetName val="tech"/>
      <sheetName val="Ссылки на публикаци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D2" t="str">
            <v>Азовский район</v>
          </cell>
        </row>
        <row r="3">
          <cell r="D3" t="str">
            <v>Аксайский район</v>
          </cell>
        </row>
        <row r="4">
          <cell r="D4" t="str">
            <v>Багаевский район</v>
          </cell>
        </row>
        <row r="5">
          <cell r="D5" t="str">
            <v>Белокалитвинский район</v>
          </cell>
        </row>
        <row r="6">
          <cell r="D6" t="str">
            <v>Боковский район</v>
          </cell>
        </row>
        <row r="7">
          <cell r="D7" t="str">
            <v>Верхнедонской район</v>
          </cell>
        </row>
        <row r="8">
          <cell r="D8" t="str">
            <v>Веселовский район</v>
          </cell>
        </row>
        <row r="9">
          <cell r="D9" t="str">
            <v>Волгодонск</v>
          </cell>
        </row>
        <row r="10">
          <cell r="D10" t="str">
            <v>Волгодонской район</v>
          </cell>
        </row>
        <row r="11">
          <cell r="D11" t="str">
            <v>Город Азов</v>
          </cell>
        </row>
        <row r="12">
          <cell r="D12" t="str">
            <v>Город Батайск</v>
          </cell>
        </row>
        <row r="13">
          <cell r="D13" t="str">
            <v>Город Волгодонск</v>
          </cell>
        </row>
        <row r="14">
          <cell r="D14" t="str">
            <v>Город Гуково</v>
          </cell>
        </row>
        <row r="15">
          <cell r="D15" t="str">
            <v>Город Донецк</v>
          </cell>
        </row>
        <row r="16">
          <cell r="D16" t="str">
            <v>Город Зверево</v>
          </cell>
        </row>
        <row r="17">
          <cell r="D17" t="str">
            <v>Город Каменск-Шахтинский</v>
          </cell>
        </row>
        <row r="18">
          <cell r="D18" t="str">
            <v>Город Новочеркасск</v>
          </cell>
        </row>
        <row r="19">
          <cell r="D19" t="str">
            <v>Город Новошахтинск</v>
          </cell>
        </row>
        <row r="20">
          <cell r="D20" t="str">
            <v>Город Ростов-на-Дону</v>
          </cell>
        </row>
        <row r="21">
          <cell r="D21" t="str">
            <v>Город Таганрог</v>
          </cell>
        </row>
        <row r="22">
          <cell r="D22" t="str">
            <v>Город Шахты</v>
          </cell>
        </row>
        <row r="23">
          <cell r="D23" t="str">
            <v>Егорлыкский район</v>
          </cell>
        </row>
        <row r="24">
          <cell r="D24" t="str">
            <v>Заветинский район</v>
          </cell>
        </row>
        <row r="25">
          <cell r="D25" t="str">
            <v>Зерноградский район</v>
          </cell>
        </row>
        <row r="26">
          <cell r="D26" t="str">
            <v>Зимовниковский район</v>
          </cell>
        </row>
        <row r="27">
          <cell r="D27" t="str">
            <v>Кагальницкий район</v>
          </cell>
        </row>
        <row r="28">
          <cell r="D28" t="str">
            <v>Каменский район</v>
          </cell>
        </row>
        <row r="29">
          <cell r="D29" t="str">
            <v>Кашарский район</v>
          </cell>
        </row>
        <row r="30">
          <cell r="D30" t="str">
            <v>Константиновский район</v>
          </cell>
        </row>
        <row r="31">
          <cell r="D31" t="str">
            <v>Красносулинский район</v>
          </cell>
        </row>
        <row r="32">
          <cell r="D32" t="str">
            <v>Куйбышевский район</v>
          </cell>
        </row>
        <row r="33">
          <cell r="D33" t="str">
            <v>Мартыновский район</v>
          </cell>
        </row>
        <row r="34">
          <cell r="D34" t="str">
            <v>Матвеево-Курганский район</v>
          </cell>
        </row>
        <row r="35">
          <cell r="D35" t="str">
            <v>Миллеровский район</v>
          </cell>
        </row>
        <row r="36">
          <cell r="D36" t="str">
            <v>Милютинский район</v>
          </cell>
        </row>
        <row r="37">
          <cell r="D37" t="str">
            <v>Морозовский район</v>
          </cell>
        </row>
        <row r="38">
          <cell r="D38" t="str">
            <v>Мясниковский район</v>
          </cell>
        </row>
        <row r="39">
          <cell r="D39" t="str">
            <v>Неклиновский район</v>
          </cell>
        </row>
        <row r="40">
          <cell r="D40" t="str">
            <v>Новочеркасск</v>
          </cell>
        </row>
        <row r="41">
          <cell r="D41" t="str">
            <v>Обливский район</v>
          </cell>
        </row>
        <row r="42">
          <cell r="D42" t="str">
            <v>Октябрьский район</v>
          </cell>
        </row>
        <row r="43">
          <cell r="D43" t="str">
            <v>Орловский район</v>
          </cell>
        </row>
        <row r="44">
          <cell r="D44" t="str">
            <v>Песчанокопский район</v>
          </cell>
        </row>
        <row r="45">
          <cell r="D45" t="str">
            <v>Пролетарский район</v>
          </cell>
        </row>
        <row r="46">
          <cell r="D46" t="str">
            <v>Ремонтненский район</v>
          </cell>
        </row>
        <row r="47">
          <cell r="D47" t="str">
            <v>Родионово-Несветайский район</v>
          </cell>
        </row>
        <row r="48">
          <cell r="D48" t="str">
            <v>Ростов-на-Дону</v>
          </cell>
        </row>
        <row r="49">
          <cell r="D49" t="str">
            <v>Сальский район</v>
          </cell>
        </row>
        <row r="50">
          <cell r="D50" t="str">
            <v>Семикаракорский район</v>
          </cell>
        </row>
        <row r="51">
          <cell r="D51" t="str">
            <v>Советский район</v>
          </cell>
        </row>
        <row r="52">
          <cell r="D52" t="str">
            <v>Таганрог</v>
          </cell>
        </row>
        <row r="53">
          <cell r="D53" t="str">
            <v>Тарасовский район</v>
          </cell>
        </row>
        <row r="54">
          <cell r="D54" t="str">
            <v>Тацинский район</v>
          </cell>
        </row>
        <row r="55">
          <cell r="D55" t="str">
            <v>Усть-Донецкий район</v>
          </cell>
        </row>
        <row r="56">
          <cell r="D56" t="str">
            <v>Целинский район</v>
          </cell>
        </row>
        <row r="57">
          <cell r="D57" t="str">
            <v>Цимлянский район</v>
          </cell>
        </row>
        <row r="58">
          <cell r="D58" t="str">
            <v>Чертковский район</v>
          </cell>
        </row>
        <row r="59">
          <cell r="D59" t="str">
            <v>Шахты</v>
          </cell>
        </row>
        <row r="60">
          <cell r="D60" t="str">
            <v>Шолоховский район</v>
          </cell>
        </row>
      </sheetData>
      <sheetData sheetId="9">
        <row r="3">
          <cell r="B3" t="str">
            <v>да</v>
          </cell>
          <cell r="D3" t="str">
            <v>2007</v>
          </cell>
        </row>
        <row r="4">
          <cell r="B4" t="str">
            <v>нет</v>
          </cell>
          <cell r="D4" t="str">
            <v>2008</v>
          </cell>
        </row>
        <row r="5">
          <cell r="D5" t="str">
            <v>2009</v>
          </cell>
        </row>
        <row r="6">
          <cell r="D6" t="str">
            <v>2010</v>
          </cell>
        </row>
        <row r="7">
          <cell r="D7" t="str">
            <v>2011</v>
          </cell>
        </row>
        <row r="8">
          <cell r="D8" t="str">
            <v>2012</v>
          </cell>
        </row>
        <row r="9">
          <cell r="D9" t="str">
            <v>2013</v>
          </cell>
        </row>
        <row r="10">
          <cell r="D10" t="str">
            <v>2014</v>
          </cell>
        </row>
        <row r="11">
          <cell r="D11" t="str">
            <v>2015</v>
          </cell>
        </row>
        <row r="12">
          <cell r="D12" t="str">
            <v>2016</v>
          </cell>
        </row>
        <row r="13">
          <cell r="D13" t="str">
            <v>2017</v>
          </cell>
        </row>
        <row r="14">
          <cell r="D14" t="str">
            <v>2018</v>
          </cell>
        </row>
        <row r="15">
          <cell r="D15" t="str">
            <v>2019</v>
          </cell>
        </row>
        <row r="16">
          <cell r="D16" t="str">
            <v>2020</v>
          </cell>
        </row>
        <row r="19">
          <cell r="B19" t="str">
            <v>Оказание услуг в сфере водоснабжения</v>
          </cell>
        </row>
        <row r="20">
          <cell r="B20" t="str">
            <v>Оказание услуг в сфере водоснабжения и очистки сточных вод</v>
          </cell>
        </row>
        <row r="21">
          <cell r="B21" t="str">
            <v>Транспортировка воды</v>
          </cell>
        </row>
        <row r="22">
          <cell r="B22" t="str">
            <v>Оказание услуг в сфере водоснабжения и транспортировка воды</v>
          </cell>
        </row>
        <row r="23">
          <cell r="B23" t="str">
            <v>Оказание услуг в сфере водоснабжения и очистки сточных вод, транспортировка воды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ТС цены"/>
      <sheetName val="ТС цены (2)"/>
      <sheetName val="ТС характеристики"/>
      <sheetName val="ТС инвестиции"/>
      <sheetName val="ТС доступ"/>
      <sheetName val="ТС показатели"/>
      <sheetName val="Ссылки на публикации"/>
      <sheetName val="Проверка"/>
      <sheetName val="REESTR_ORG"/>
      <sheetName val="REESTR_TEMP"/>
      <sheetName val="REESTR"/>
      <sheetName val="TEHSHEET"/>
      <sheetName val="tech"/>
      <sheetName val="modHyp"/>
      <sheetName val="modChange"/>
      <sheetName val="modButtonClick"/>
      <sheetName val="modSubsidiary"/>
    </sheetNames>
    <sheetDataSet>
      <sheetData sheetId="0">
        <row r="2">
          <cell r="P2" t="str">
            <v>Версия 0.5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D2" t="str">
            <v>Азовский район</v>
          </cell>
        </row>
        <row r="3">
          <cell r="D3" t="str">
            <v>Аксайский район</v>
          </cell>
        </row>
        <row r="4">
          <cell r="D4" t="str">
            <v>Багаевский район</v>
          </cell>
        </row>
        <row r="5">
          <cell r="D5" t="str">
            <v>Белокалитвинский район</v>
          </cell>
        </row>
        <row r="6">
          <cell r="D6" t="str">
            <v>Боковский район</v>
          </cell>
        </row>
        <row r="7">
          <cell r="D7" t="str">
            <v>Верхнедонской район</v>
          </cell>
        </row>
        <row r="8">
          <cell r="D8" t="str">
            <v>Веселовский район</v>
          </cell>
        </row>
        <row r="9">
          <cell r="D9" t="str">
            <v>Волгодонск</v>
          </cell>
        </row>
        <row r="10">
          <cell r="D10" t="str">
            <v>Волгодонской район</v>
          </cell>
        </row>
        <row r="11">
          <cell r="D11" t="str">
            <v>Город Азов</v>
          </cell>
        </row>
        <row r="12">
          <cell r="D12" t="str">
            <v>Город Батайск</v>
          </cell>
        </row>
        <row r="13">
          <cell r="D13" t="str">
            <v>Город Волгодонск</v>
          </cell>
        </row>
        <row r="14">
          <cell r="D14" t="str">
            <v>Город Гуково</v>
          </cell>
        </row>
        <row r="15">
          <cell r="D15" t="str">
            <v>Город Донецк</v>
          </cell>
        </row>
        <row r="16">
          <cell r="D16" t="str">
            <v>Город Зверево</v>
          </cell>
        </row>
        <row r="17">
          <cell r="D17" t="str">
            <v>Город Каменск-Шахтинский</v>
          </cell>
        </row>
        <row r="18">
          <cell r="D18" t="str">
            <v>Город Новочеркасск</v>
          </cell>
        </row>
        <row r="19">
          <cell r="D19" t="str">
            <v>Город Новошахтинск</v>
          </cell>
        </row>
        <row r="20">
          <cell r="D20" t="str">
            <v>Город Ростов-на-Дону</v>
          </cell>
        </row>
        <row r="21">
          <cell r="D21" t="str">
            <v>Город Таганрог</v>
          </cell>
        </row>
        <row r="22">
          <cell r="D22" t="str">
            <v>Город Шахты</v>
          </cell>
        </row>
        <row r="23">
          <cell r="D23" t="str">
            <v>Дубовский район</v>
          </cell>
        </row>
        <row r="24">
          <cell r="D24" t="str">
            <v>Егорлыкский район</v>
          </cell>
        </row>
        <row r="25">
          <cell r="D25" t="str">
            <v>Заветинский район</v>
          </cell>
        </row>
        <row r="26">
          <cell r="D26" t="str">
            <v>Зерноградский район</v>
          </cell>
        </row>
        <row r="27">
          <cell r="D27" t="str">
            <v>Зимовниковский район</v>
          </cell>
        </row>
        <row r="28">
          <cell r="D28" t="str">
            <v>Кагальницкий район</v>
          </cell>
        </row>
        <row r="29">
          <cell r="D29" t="str">
            <v>Каменский район</v>
          </cell>
        </row>
        <row r="30">
          <cell r="D30" t="str">
            <v>Кашарский район</v>
          </cell>
        </row>
        <row r="31">
          <cell r="D31" t="str">
            <v>Константиновский район</v>
          </cell>
        </row>
        <row r="32">
          <cell r="D32" t="str">
            <v>Красносулинский район</v>
          </cell>
        </row>
        <row r="33">
          <cell r="D33" t="str">
            <v>Куйбышевский район</v>
          </cell>
        </row>
        <row r="34">
          <cell r="D34" t="str">
            <v>Мартыновский район</v>
          </cell>
        </row>
        <row r="35">
          <cell r="D35" t="str">
            <v>Матвеево-Курганский район</v>
          </cell>
        </row>
        <row r="36">
          <cell r="D36" t="str">
            <v>Миллеровский район</v>
          </cell>
        </row>
        <row r="37">
          <cell r="D37" t="str">
            <v>Милютинский район</v>
          </cell>
        </row>
        <row r="38">
          <cell r="D38" t="str">
            <v>Морозовский район</v>
          </cell>
        </row>
        <row r="39">
          <cell r="D39" t="str">
            <v>Мясниковский район</v>
          </cell>
        </row>
        <row r="40">
          <cell r="D40" t="str">
            <v>Неклиновский район</v>
          </cell>
        </row>
        <row r="41">
          <cell r="D41" t="str">
            <v>Новочеркасск</v>
          </cell>
        </row>
        <row r="42">
          <cell r="D42" t="str">
            <v>Обливский район</v>
          </cell>
        </row>
        <row r="43">
          <cell r="D43" t="str">
            <v>Октябрьский район</v>
          </cell>
        </row>
        <row r="44">
          <cell r="D44" t="str">
            <v>Орловский район</v>
          </cell>
        </row>
        <row r="45">
          <cell r="D45" t="str">
            <v>Песчанокопский район</v>
          </cell>
        </row>
        <row r="46">
          <cell r="D46" t="str">
            <v>Пролетарский район</v>
          </cell>
        </row>
        <row r="47">
          <cell r="D47" t="str">
            <v>Ремонтненский район</v>
          </cell>
        </row>
        <row r="48">
          <cell r="D48" t="str">
            <v>Родионово-Несветайский район</v>
          </cell>
        </row>
        <row r="49">
          <cell r="D49" t="str">
            <v>Ростов-на-Дону</v>
          </cell>
        </row>
        <row r="50">
          <cell r="D50" t="str">
            <v>Сальский район</v>
          </cell>
        </row>
        <row r="51">
          <cell r="D51" t="str">
            <v>Семикаракорский район</v>
          </cell>
        </row>
        <row r="52">
          <cell r="D52" t="str">
            <v>Советский район</v>
          </cell>
        </row>
        <row r="53">
          <cell r="D53" t="str">
            <v>Тарасовский район</v>
          </cell>
        </row>
        <row r="54">
          <cell r="D54" t="str">
            <v>Тацинский район</v>
          </cell>
        </row>
        <row r="55">
          <cell r="D55" t="str">
            <v>Усть-Донецкий район</v>
          </cell>
        </row>
        <row r="56">
          <cell r="D56" t="str">
            <v>Целинский район</v>
          </cell>
        </row>
        <row r="57">
          <cell r="D57" t="str">
            <v>Цимлянский район</v>
          </cell>
        </row>
        <row r="58">
          <cell r="D58" t="str">
            <v>Чертковский район</v>
          </cell>
        </row>
        <row r="59">
          <cell r="D59" t="str">
            <v>Шахты</v>
          </cell>
        </row>
        <row r="60">
          <cell r="D60" t="str">
            <v>Шолоховский район</v>
          </cell>
        </row>
      </sheetData>
      <sheetData sheetId="14">
        <row r="3">
          <cell r="B3" t="str">
            <v>да</v>
          </cell>
          <cell r="D3" t="str">
            <v>2007</v>
          </cell>
        </row>
        <row r="4">
          <cell r="B4" t="str">
            <v>нет</v>
          </cell>
          <cell r="D4" t="str">
            <v>2008</v>
          </cell>
        </row>
        <row r="5">
          <cell r="D5" t="str">
            <v>2009</v>
          </cell>
        </row>
        <row r="6">
          <cell r="D6" t="str">
            <v>2010</v>
          </cell>
        </row>
        <row r="7">
          <cell r="D7" t="str">
            <v>2011</v>
          </cell>
        </row>
        <row r="8">
          <cell r="D8" t="str">
            <v>2012</v>
          </cell>
        </row>
        <row r="9">
          <cell r="D9" t="str">
            <v>2013</v>
          </cell>
        </row>
        <row r="10">
          <cell r="D10" t="str">
            <v>2014</v>
          </cell>
        </row>
        <row r="11">
          <cell r="D11" t="str">
            <v>2015</v>
          </cell>
        </row>
        <row r="12">
          <cell r="D12" t="str">
            <v>2016</v>
          </cell>
        </row>
        <row r="13">
          <cell r="D13" t="str">
            <v>2017</v>
          </cell>
        </row>
        <row r="14">
          <cell r="D14" t="str">
            <v>2018</v>
          </cell>
        </row>
        <row r="15">
          <cell r="D15" t="str">
            <v>2019</v>
          </cell>
        </row>
        <row r="16">
          <cell r="D16" t="str">
            <v>2020</v>
          </cell>
        </row>
        <row r="19">
          <cell r="B19" t="str">
            <v>Передача+Сбыт</v>
          </cell>
        </row>
        <row r="20">
          <cell r="B20" t="str">
            <v>Передача</v>
          </cell>
        </row>
        <row r="21">
          <cell r="B21" t="str">
            <v>производство комбинированная выработка</v>
          </cell>
        </row>
        <row r="22">
          <cell r="B22" t="str">
            <v>производство (некомбинированная выработка)+передача+сбыт</v>
          </cell>
        </row>
        <row r="23">
          <cell r="B23" t="str">
            <v>производство (некомбинированная выработка)+передача</v>
          </cell>
        </row>
        <row r="24">
          <cell r="B24" t="str">
            <v>производство (некомбинированная выработка)+сбыт</v>
          </cell>
        </row>
        <row r="25">
          <cell r="B25" t="str">
            <v>производство (некомбинированная выработка)</v>
          </cell>
        </row>
        <row r="34">
          <cell r="B34" t="str">
            <v>горячая вода</v>
          </cell>
        </row>
        <row r="35">
          <cell r="B35" t="str">
            <v>отборный пар давлением от 1,2 до 2,5 кг/см2</v>
          </cell>
        </row>
        <row r="36">
          <cell r="B36" t="str">
            <v>отборный пар давлением от 2,5 до 7,0 кг/см3</v>
          </cell>
        </row>
        <row r="37">
          <cell r="B37" t="str">
            <v>отборный пар давлением от 7,0 до 13,0 кг/см4</v>
          </cell>
        </row>
        <row r="38">
          <cell r="B38" t="str">
            <v>отборный пар давлением свыше 13 кг/см5</v>
          </cell>
        </row>
        <row r="39">
          <cell r="B39" t="str">
            <v>острый и редуцированный пар</v>
          </cell>
        </row>
      </sheetData>
      <sheetData sheetId="15">
        <row r="25">
          <cell r="F25" t="str">
            <v>газ природный</v>
          </cell>
        </row>
        <row r="26">
          <cell r="F26" t="str">
            <v>газ сжиженный</v>
          </cell>
        </row>
        <row r="27">
          <cell r="F27" t="str">
            <v>газовый конденсат</v>
          </cell>
        </row>
        <row r="28">
          <cell r="F28" t="str">
            <v>гшз</v>
          </cell>
        </row>
        <row r="29">
          <cell r="F29" t="str">
            <v>мазут</v>
          </cell>
        </row>
        <row r="30">
          <cell r="F30" t="str">
            <v>нефть</v>
          </cell>
        </row>
        <row r="31">
          <cell r="F31" t="str">
            <v>дизельное топливо</v>
          </cell>
        </row>
        <row r="32">
          <cell r="F32" t="str">
            <v>уголь бурый</v>
          </cell>
        </row>
        <row r="33">
          <cell r="F33" t="str">
            <v>уголь каменный</v>
          </cell>
        </row>
        <row r="34">
          <cell r="F34" t="str">
            <v>торф</v>
          </cell>
        </row>
        <row r="35">
          <cell r="F35" t="str">
            <v>дрова</v>
          </cell>
        </row>
        <row r="36">
          <cell r="F36" t="str">
            <v>опил</v>
          </cell>
        </row>
        <row r="37">
          <cell r="F37" t="str">
            <v>отходы березовые</v>
          </cell>
        </row>
        <row r="38">
          <cell r="F38" t="str">
            <v>отходы осиновые</v>
          </cell>
        </row>
        <row r="39">
          <cell r="F39" t="str">
            <v>печное топливо</v>
          </cell>
        </row>
        <row r="40">
          <cell r="F40" t="str">
            <v>пилеты</v>
          </cell>
        </row>
        <row r="41">
          <cell r="F41" t="str">
            <v>смола</v>
          </cell>
        </row>
        <row r="42">
          <cell r="F42" t="str">
            <v>щепа</v>
          </cell>
        </row>
        <row r="43">
          <cell r="F43" t="str">
            <v>Горючий сланец</v>
          </cell>
        </row>
        <row r="44">
          <cell r="F44" t="str">
            <v>Керосин</v>
          </cell>
        </row>
        <row r="45">
          <cell r="F45" t="str">
            <v>кислородно-водородная смесь</v>
          </cell>
        </row>
        <row r="46">
          <cell r="F46" t="str">
            <v>Электроэнергия (НН)</v>
          </cell>
        </row>
        <row r="47">
          <cell r="F47" t="str">
            <v>Электроэнергия (СН1)</v>
          </cell>
        </row>
        <row r="48">
          <cell r="F48" t="str">
            <v>Электроэнергия (СН2)</v>
          </cell>
        </row>
        <row r="49">
          <cell r="F49" t="str">
            <v>Электроэнергия (ВН)</v>
          </cell>
        </row>
        <row r="50">
          <cell r="F50" t="str">
            <v>Мощность</v>
          </cell>
        </row>
        <row r="51">
          <cell r="F51" t="str">
            <v>прочее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ВО цены"/>
      <sheetName val="ВО характеристики"/>
      <sheetName val="ВО инвестиции"/>
      <sheetName val="ВО доступ"/>
      <sheetName val="ВО показатели"/>
      <sheetName val="Ссылки на публикации"/>
      <sheetName val="Проверка"/>
      <sheetName val="REESTR_ORG"/>
      <sheetName val="REESTR_TEMP"/>
      <sheetName val="REESTR"/>
      <sheetName val="TEHSHEET"/>
      <sheetName val="tech"/>
      <sheetName val="modHyp"/>
      <sheetName val="modChange"/>
      <sheetName val="modSubsidiary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>
        <row r="19">
          <cell r="B19" t="str">
            <v>Оказание услуг в сфере водоотведения и очистки сточных вод</v>
          </cell>
        </row>
        <row r="20">
          <cell r="B20" t="str">
            <v>Оказание услуг по перекачке</v>
          </cell>
        </row>
        <row r="21">
          <cell r="B21" t="str">
            <v>Оказание услуг в сфере водоснабжения, водоотведения и очистки сточных вод</v>
          </cell>
        </row>
      </sheetData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Инструкция"/>
      <sheetName val="Титульный"/>
      <sheetName val="Список листов"/>
      <sheetName val="ТС цены"/>
      <sheetName val="ТС цены (2)"/>
      <sheetName val="ТС характеристики"/>
      <sheetName val="ТС инвестиции"/>
      <sheetName val="ТС доступ"/>
      <sheetName val="ТС показатели"/>
      <sheetName val="Ссылки на публикации"/>
      <sheetName val="Проверка"/>
      <sheetName val="REESTR_ORG"/>
      <sheetName val="REESTR_TEMP"/>
      <sheetName val="REESTR"/>
      <sheetName val="TEHSHEET"/>
      <sheetName val="tech"/>
      <sheetName val="modHyp"/>
      <sheetName val="modChange"/>
      <sheetName val="modButtonClick"/>
      <sheetName val="modSubsidiary"/>
    </sheetNames>
    <sheetDataSet>
      <sheetData sheetId="0">
        <row r="2">
          <cell r="P2" t="str">
            <v>Версия 0.5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2">
          <cell r="D2" t="str">
            <v>Азовский район</v>
          </cell>
        </row>
        <row r="3">
          <cell r="D3" t="str">
            <v>Аксайский район</v>
          </cell>
        </row>
        <row r="4">
          <cell r="D4" t="str">
            <v>Багаевский район</v>
          </cell>
        </row>
        <row r="5">
          <cell r="D5" t="str">
            <v>Белокалитвинский район</v>
          </cell>
        </row>
        <row r="6">
          <cell r="D6" t="str">
            <v>Боковский район</v>
          </cell>
        </row>
        <row r="7">
          <cell r="D7" t="str">
            <v>Верхнедонской район</v>
          </cell>
        </row>
        <row r="8">
          <cell r="D8" t="str">
            <v>Веселовский район</v>
          </cell>
        </row>
        <row r="9">
          <cell r="D9" t="str">
            <v>Волгодонск</v>
          </cell>
        </row>
        <row r="10">
          <cell r="D10" t="str">
            <v>Волгодонской район</v>
          </cell>
        </row>
        <row r="11">
          <cell r="D11" t="str">
            <v>Город Азов</v>
          </cell>
        </row>
        <row r="12">
          <cell r="D12" t="str">
            <v>Город Батайск</v>
          </cell>
        </row>
        <row r="13">
          <cell r="D13" t="str">
            <v>Город Волгодонск</v>
          </cell>
        </row>
        <row r="14">
          <cell r="D14" t="str">
            <v>Город Гуково</v>
          </cell>
        </row>
        <row r="15">
          <cell r="D15" t="str">
            <v>Город Донецк</v>
          </cell>
        </row>
        <row r="16">
          <cell r="D16" t="str">
            <v>Город Зверево</v>
          </cell>
        </row>
        <row r="17">
          <cell r="D17" t="str">
            <v>Город Каменск-Шахтинский</v>
          </cell>
        </row>
        <row r="18">
          <cell r="D18" t="str">
            <v>Город Новочеркасск</v>
          </cell>
        </row>
        <row r="19">
          <cell r="D19" t="str">
            <v>Город Новошахтинск</v>
          </cell>
        </row>
        <row r="20">
          <cell r="D20" t="str">
            <v>Город Ростов-на-Дону</v>
          </cell>
        </row>
        <row r="21">
          <cell r="D21" t="str">
            <v>Город Таганрог</v>
          </cell>
        </row>
        <row r="22">
          <cell r="D22" t="str">
            <v>Город Шахты</v>
          </cell>
        </row>
        <row r="23">
          <cell r="D23" t="str">
            <v>Дубовский район</v>
          </cell>
        </row>
        <row r="24">
          <cell r="D24" t="str">
            <v>Егорлыкский район</v>
          </cell>
        </row>
        <row r="25">
          <cell r="D25" t="str">
            <v>Заветинский район</v>
          </cell>
        </row>
        <row r="26">
          <cell r="D26" t="str">
            <v>Зерноградский район</v>
          </cell>
        </row>
        <row r="27">
          <cell r="D27" t="str">
            <v>Зимовниковский район</v>
          </cell>
        </row>
        <row r="28">
          <cell r="D28" t="str">
            <v>Кагальницкий район</v>
          </cell>
        </row>
        <row r="29">
          <cell r="D29" t="str">
            <v>Каменский район</v>
          </cell>
        </row>
        <row r="30">
          <cell r="D30" t="str">
            <v>Кашарский район</v>
          </cell>
        </row>
        <row r="31">
          <cell r="D31" t="str">
            <v>Константиновский район</v>
          </cell>
        </row>
        <row r="32">
          <cell r="D32" t="str">
            <v>Красносулинский район</v>
          </cell>
        </row>
        <row r="33">
          <cell r="D33" t="str">
            <v>Куйбышевский район</v>
          </cell>
        </row>
        <row r="34">
          <cell r="D34" t="str">
            <v>Мартыновский район</v>
          </cell>
        </row>
        <row r="35">
          <cell r="D35" t="str">
            <v>Матвеево-Курганский район</v>
          </cell>
        </row>
        <row r="36">
          <cell r="D36" t="str">
            <v>Миллеровский район</v>
          </cell>
        </row>
        <row r="37">
          <cell r="D37" t="str">
            <v>Милютинский район</v>
          </cell>
        </row>
        <row r="38">
          <cell r="D38" t="str">
            <v>Морозовский район</v>
          </cell>
        </row>
        <row r="39">
          <cell r="D39" t="str">
            <v>Мясниковский район</v>
          </cell>
        </row>
        <row r="40">
          <cell r="D40" t="str">
            <v>Неклиновский район</v>
          </cell>
        </row>
        <row r="41">
          <cell r="D41" t="str">
            <v>Новочеркасск</v>
          </cell>
        </row>
        <row r="42">
          <cell r="D42" t="str">
            <v>Обливский район</v>
          </cell>
        </row>
        <row r="43">
          <cell r="D43" t="str">
            <v>Октябрьский район</v>
          </cell>
        </row>
        <row r="44">
          <cell r="D44" t="str">
            <v>Орловский район</v>
          </cell>
        </row>
        <row r="45">
          <cell r="D45" t="str">
            <v>Песчанокопский район</v>
          </cell>
        </row>
        <row r="46">
          <cell r="D46" t="str">
            <v>Пролетарский район</v>
          </cell>
        </row>
        <row r="47">
          <cell r="D47" t="str">
            <v>Ремонтненский район</v>
          </cell>
        </row>
        <row r="48">
          <cell r="D48" t="str">
            <v>Родионово-Несветайский район</v>
          </cell>
        </row>
        <row r="49">
          <cell r="D49" t="str">
            <v>Ростов-на-Дону</v>
          </cell>
        </row>
        <row r="50">
          <cell r="D50" t="str">
            <v>Сальский район</v>
          </cell>
        </row>
        <row r="51">
          <cell r="D51" t="str">
            <v>Семикаракорский район</v>
          </cell>
        </row>
        <row r="52">
          <cell r="D52" t="str">
            <v>Советский район</v>
          </cell>
        </row>
        <row r="53">
          <cell r="D53" t="str">
            <v>Тарасовский район</v>
          </cell>
        </row>
        <row r="54">
          <cell r="D54" t="str">
            <v>Тацинский район</v>
          </cell>
        </row>
        <row r="55">
          <cell r="D55" t="str">
            <v>Усть-Донецкий район</v>
          </cell>
        </row>
        <row r="56">
          <cell r="D56" t="str">
            <v>Целинский район</v>
          </cell>
        </row>
        <row r="57">
          <cell r="D57" t="str">
            <v>Цимлянский район</v>
          </cell>
        </row>
        <row r="58">
          <cell r="D58" t="str">
            <v>Чертковский район</v>
          </cell>
        </row>
        <row r="59">
          <cell r="D59" t="str">
            <v>Шахты</v>
          </cell>
        </row>
        <row r="60">
          <cell r="D60" t="str">
            <v>Шолоховский район</v>
          </cell>
        </row>
      </sheetData>
      <sheetData sheetId="14">
        <row r="3">
          <cell r="B3" t="str">
            <v>да</v>
          </cell>
          <cell r="D3" t="str">
            <v>2007</v>
          </cell>
        </row>
        <row r="4">
          <cell r="B4" t="str">
            <v>нет</v>
          </cell>
          <cell r="D4" t="str">
            <v>2008</v>
          </cell>
        </row>
        <row r="5">
          <cell r="D5" t="str">
            <v>2009</v>
          </cell>
        </row>
        <row r="6">
          <cell r="D6" t="str">
            <v>2010</v>
          </cell>
        </row>
        <row r="7">
          <cell r="D7" t="str">
            <v>2011</v>
          </cell>
        </row>
        <row r="8">
          <cell r="D8" t="str">
            <v>2012</v>
          </cell>
        </row>
        <row r="9">
          <cell r="D9" t="str">
            <v>2013</v>
          </cell>
        </row>
        <row r="10">
          <cell r="D10" t="str">
            <v>2014</v>
          </cell>
        </row>
        <row r="11">
          <cell r="D11" t="str">
            <v>2015</v>
          </cell>
        </row>
        <row r="12">
          <cell r="D12" t="str">
            <v>2016</v>
          </cell>
        </row>
        <row r="13">
          <cell r="D13" t="str">
            <v>2017</v>
          </cell>
        </row>
        <row r="14">
          <cell r="D14" t="str">
            <v>2018</v>
          </cell>
        </row>
        <row r="15">
          <cell r="D15" t="str">
            <v>2019</v>
          </cell>
        </row>
        <row r="16">
          <cell r="D16" t="str">
            <v>2020</v>
          </cell>
        </row>
        <row r="19">
          <cell r="B19" t="str">
            <v>Передача+Сбыт</v>
          </cell>
        </row>
        <row r="20">
          <cell r="B20" t="str">
            <v>Передача</v>
          </cell>
        </row>
        <row r="21">
          <cell r="B21" t="str">
            <v>производство комбинированная выработка</v>
          </cell>
        </row>
        <row r="22">
          <cell r="B22" t="str">
            <v>производство (некомбинированная выработка)+передача+сбыт</v>
          </cell>
        </row>
        <row r="23">
          <cell r="B23" t="str">
            <v>производство (некомбинированная выработка)+передача</v>
          </cell>
        </row>
        <row r="24">
          <cell r="B24" t="str">
            <v>производство (некомбинированная выработка)+сбыт</v>
          </cell>
        </row>
        <row r="25">
          <cell r="B25" t="str">
            <v>производство (некомбинированная выработка)</v>
          </cell>
        </row>
        <row r="34">
          <cell r="B34" t="str">
            <v>горячая вода</v>
          </cell>
        </row>
        <row r="35">
          <cell r="B35" t="str">
            <v>отборный пар давлением от 1,2 до 2,5 кг/см2</v>
          </cell>
        </row>
        <row r="36">
          <cell r="B36" t="str">
            <v>отборный пар давлением от 2,5 до 7,0 кг/см3</v>
          </cell>
        </row>
        <row r="37">
          <cell r="B37" t="str">
            <v>отборный пар давлением от 7,0 до 13,0 кг/см4</v>
          </cell>
        </row>
        <row r="38">
          <cell r="B38" t="str">
            <v>отборный пар давлением свыше 13 кг/см5</v>
          </cell>
        </row>
        <row r="39">
          <cell r="B39" t="str">
            <v>острый и редуцированный пар</v>
          </cell>
        </row>
      </sheetData>
      <sheetData sheetId="15">
        <row r="25">
          <cell r="F25" t="str">
            <v>газ природный</v>
          </cell>
        </row>
        <row r="26">
          <cell r="F26" t="str">
            <v>газ сжиженный</v>
          </cell>
        </row>
        <row r="27">
          <cell r="F27" t="str">
            <v>газовый конденсат</v>
          </cell>
        </row>
        <row r="28">
          <cell r="F28" t="str">
            <v>гшз</v>
          </cell>
        </row>
        <row r="29">
          <cell r="F29" t="str">
            <v>мазут</v>
          </cell>
        </row>
        <row r="30">
          <cell r="F30" t="str">
            <v>нефть</v>
          </cell>
        </row>
        <row r="31">
          <cell r="F31" t="str">
            <v>дизельное топливо</v>
          </cell>
        </row>
        <row r="32">
          <cell r="F32" t="str">
            <v>уголь бурый</v>
          </cell>
        </row>
        <row r="33">
          <cell r="F33" t="str">
            <v>уголь каменный</v>
          </cell>
        </row>
        <row r="34">
          <cell r="F34" t="str">
            <v>торф</v>
          </cell>
        </row>
        <row r="35">
          <cell r="F35" t="str">
            <v>дрова</v>
          </cell>
        </row>
        <row r="36">
          <cell r="F36" t="str">
            <v>опил</v>
          </cell>
        </row>
        <row r="37">
          <cell r="F37" t="str">
            <v>отходы березовые</v>
          </cell>
        </row>
        <row r="38">
          <cell r="F38" t="str">
            <v>отходы осиновые</v>
          </cell>
        </row>
        <row r="39">
          <cell r="F39" t="str">
            <v>печное топливо</v>
          </cell>
        </row>
        <row r="40">
          <cell r="F40" t="str">
            <v>пилеты</v>
          </cell>
        </row>
        <row r="41">
          <cell r="F41" t="str">
            <v>смола</v>
          </cell>
        </row>
        <row r="42">
          <cell r="F42" t="str">
            <v>щепа</v>
          </cell>
        </row>
        <row r="43">
          <cell r="F43" t="str">
            <v>Горючий сланец</v>
          </cell>
        </row>
        <row r="44">
          <cell r="F44" t="str">
            <v>Керосин</v>
          </cell>
        </row>
        <row r="45">
          <cell r="F45" t="str">
            <v>кислородно-водородная смесь</v>
          </cell>
        </row>
        <row r="46">
          <cell r="F46" t="str">
            <v>Электроэнергия (НН)</v>
          </cell>
        </row>
        <row r="47">
          <cell r="F47" t="str">
            <v>Электроэнергия (СН1)</v>
          </cell>
        </row>
        <row r="48">
          <cell r="F48" t="str">
            <v>Электроэнергия (СН2)</v>
          </cell>
        </row>
        <row r="49">
          <cell r="F49" t="str">
            <v>Электроэнергия (ВН)</v>
          </cell>
        </row>
        <row r="50">
          <cell r="F50" t="str">
            <v>Мощность</v>
          </cell>
        </row>
        <row r="51">
          <cell r="F51" t="str">
            <v>прочее</v>
          </cell>
        </row>
      </sheetData>
      <sheetData sheetId="16"/>
      <sheetData sheetId="17"/>
      <sheetData sheetId="18"/>
      <sheetData sheetId="19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Лист2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Титульный"/>
      <sheetName val="ХВС цены"/>
      <sheetName val="ХВС характеристика"/>
      <sheetName val="ХВС инвестиции"/>
      <sheetName val="ХВС доступ"/>
      <sheetName val="ХВС показатели"/>
      <sheetName val="Ссылки на публикации"/>
      <sheetName val="REESTR_START"/>
      <sheetName val="REESTR_ORG"/>
      <sheetName val="REESTR"/>
      <sheetName val="TEHSHEET"/>
      <sheetName val="tech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>
        <row r="3">
          <cell r="F3" t="str">
            <v>I квартал</v>
          </cell>
        </row>
        <row r="4">
          <cell r="F4" t="str">
            <v>II квартал</v>
          </cell>
        </row>
        <row r="5">
          <cell r="F5" t="str">
            <v>III квартал</v>
          </cell>
        </row>
        <row r="6">
          <cell r="F6" t="str">
            <v>IV квартал</v>
          </cell>
        </row>
      </sheetData>
      <sheetData sheetId="11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ХВС цены"/>
      <sheetName val="ХВС характеристика"/>
      <sheetName val="ХВС инвестиции"/>
      <sheetName val="ХВС доступ"/>
      <sheetName val="ХВС показатели"/>
      <sheetName val="Ссылки на публикации"/>
      <sheetName val="REESTR_START"/>
      <sheetName val="REESTR_ORG"/>
      <sheetName val="REESTR"/>
      <sheetName val="TEHSHEET"/>
      <sheetName val="tech"/>
      <sheetName val="Титульн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 t="str">
            <v>I квартал</v>
          </cell>
        </row>
        <row r="4">
          <cell r="F4" t="str">
            <v>II квартал</v>
          </cell>
        </row>
        <row r="5">
          <cell r="F5" t="str">
            <v>III квартал</v>
          </cell>
        </row>
        <row r="6">
          <cell r="F6" t="str">
            <v>IV квартал</v>
          </cell>
        </row>
      </sheetData>
      <sheetData sheetId="10"/>
      <sheetData sheetId="1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ХВС цены"/>
      <sheetName val="ХВС характеристика"/>
      <sheetName val="ХВС инвестиции"/>
      <sheetName val="ХВС доступ"/>
      <sheetName val="ХВС показатели"/>
      <sheetName val="Ссылки на публикации"/>
      <sheetName val="REESTR_START"/>
      <sheetName val="REESTR_ORG"/>
      <sheetName val="REESTR"/>
      <sheetName val="TEHSHEET"/>
      <sheetName val="tech"/>
      <sheetName val="Титульный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F3" t="str">
            <v>I квартал</v>
          </cell>
        </row>
        <row r="4">
          <cell r="F4" t="str">
            <v>II квартал</v>
          </cell>
        </row>
        <row r="5">
          <cell r="F5" t="str">
            <v>III квартал</v>
          </cell>
        </row>
        <row r="6">
          <cell r="F6" t="str">
            <v>IV квартал</v>
          </cell>
        </row>
      </sheetData>
      <sheetData sheetId="10"/>
      <sheetData sheetId="1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vid-jkh@mail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2"/>
  <dimension ref="A1:N213"/>
  <sheetViews>
    <sheetView view="pageBreakPreview" zoomScaleNormal="85" workbookViewId="0">
      <selection activeCell="E17" sqref="E17"/>
    </sheetView>
  </sheetViews>
  <sheetFormatPr defaultColWidth="0" defaultRowHeight="15" zeroHeight="1"/>
  <cols>
    <col min="1" max="1" width="9.140625" style="61" customWidth="1"/>
    <col min="2" max="2" width="16.7109375" style="62" customWidth="1"/>
    <col min="3" max="12" width="9.140625" style="61" customWidth="1"/>
    <col min="13" max="13" width="14" style="61" customWidth="1"/>
    <col min="14" max="14" width="9.140625" style="85" customWidth="1"/>
    <col min="15" max="16384" width="0" style="61" hidden="1"/>
  </cols>
  <sheetData>
    <row r="1" spans="1:14" ht="31.5" customHeight="1">
      <c r="A1" s="118" t="s">
        <v>199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</row>
    <row r="2" spans="1:14"/>
    <row r="3" spans="1:14" s="79" customFormat="1" ht="31.5" customHeight="1">
      <c r="A3" s="84" t="s">
        <v>189</v>
      </c>
      <c r="B3" s="78"/>
      <c r="C3" s="119" t="s">
        <v>190</v>
      </c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86"/>
    </row>
    <row r="4" spans="1:14" s="79" customFormat="1" ht="21" customHeight="1">
      <c r="A4" s="80"/>
      <c r="B4" s="78" t="s">
        <v>198</v>
      </c>
      <c r="C4" s="121" t="s">
        <v>66</v>
      </c>
      <c r="D4" s="122"/>
      <c r="E4" s="122"/>
      <c r="F4" s="122"/>
      <c r="G4" s="122"/>
      <c r="H4" s="122"/>
      <c r="I4" s="122"/>
      <c r="J4" s="122"/>
      <c r="K4" s="122"/>
      <c r="L4" s="122"/>
      <c r="M4" s="122"/>
      <c r="N4" s="87"/>
    </row>
    <row r="5" spans="1:14" s="79" customFormat="1" ht="20.25" customHeight="1">
      <c r="A5" s="81"/>
      <c r="B5" s="78" t="s">
        <v>192</v>
      </c>
      <c r="C5" s="116" t="s">
        <v>69</v>
      </c>
      <c r="D5" s="117"/>
      <c r="E5" s="117"/>
      <c r="F5" s="117"/>
      <c r="G5" s="117"/>
      <c r="H5" s="117"/>
      <c r="I5" s="117"/>
      <c r="J5" s="117"/>
      <c r="K5" s="117"/>
      <c r="L5" s="117"/>
      <c r="M5" s="117"/>
      <c r="N5" s="86"/>
    </row>
    <row r="6" spans="1:14" s="79" customFormat="1" ht="21.75" customHeight="1">
      <c r="A6" s="82"/>
      <c r="B6" s="78" t="s">
        <v>193</v>
      </c>
      <c r="C6" s="116" t="s">
        <v>172</v>
      </c>
      <c r="D6" s="117"/>
      <c r="E6" s="117"/>
      <c r="F6" s="117"/>
      <c r="G6" s="117"/>
      <c r="H6" s="117"/>
      <c r="I6" s="117"/>
      <c r="J6" s="117"/>
      <c r="K6" s="117"/>
      <c r="L6" s="117"/>
      <c r="M6" s="117"/>
      <c r="N6" s="86"/>
    </row>
    <row r="7" spans="1:14" s="79" customFormat="1" ht="21" customHeight="1">
      <c r="A7" s="83"/>
      <c r="B7" s="78" t="s">
        <v>194</v>
      </c>
      <c r="C7" s="116" t="s">
        <v>191</v>
      </c>
      <c r="D7" s="117"/>
      <c r="E7" s="117"/>
      <c r="F7" s="117"/>
      <c r="G7" s="117"/>
      <c r="H7" s="117"/>
      <c r="I7" s="117"/>
      <c r="J7" s="117"/>
      <c r="K7" s="117"/>
      <c r="L7" s="117"/>
      <c r="M7" s="117"/>
      <c r="N7" s="86"/>
    </row>
    <row r="8" spans="1:14"/>
    <row r="9" spans="1:14"/>
    <row r="10" spans="1:14"/>
    <row r="11" spans="1:14"/>
    <row r="12" spans="1:14"/>
    <row r="13" spans="1:14"/>
    <row r="14" spans="1:14"/>
    <row r="15" spans="1:14"/>
    <row r="16" spans="1:14"/>
    <row r="17"/>
    <row r="18"/>
    <row r="19"/>
    <row r="20"/>
    <row r="21"/>
    <row r="22"/>
    <row r="23"/>
    <row r="24"/>
    <row r="25"/>
    <row r="26"/>
    <row r="27"/>
    <row r="28"/>
    <row r="29"/>
    <row r="30"/>
    <row r="31"/>
    <row r="32"/>
    <row r="33"/>
    <row r="34"/>
    <row r="35"/>
    <row r="36"/>
    <row r="37"/>
    <row r="38"/>
    <row r="39"/>
    <row r="40"/>
    <row r="41"/>
    <row r="42"/>
    <row r="43"/>
    <row r="44"/>
    <row r="45"/>
    <row r="46"/>
    <row r="47"/>
    <row r="48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/>
    <row r="75"/>
    <row r="76"/>
    <row r="77"/>
    <row r="78"/>
    <row r="79"/>
    <row r="80"/>
    <row r="81"/>
    <row r="82"/>
    <row r="83"/>
    <row r="84"/>
    <row r="85"/>
    <row r="86"/>
    <row r="87"/>
    <row r="88"/>
    <row r="89"/>
    <row r="90"/>
    <row r="91"/>
    <row r="92"/>
    <row r="93"/>
    <row r="94"/>
    <row r="95"/>
    <row r="96"/>
    <row r="97"/>
    <row r="98"/>
    <row r="99"/>
    <row r="100"/>
    <row r="101"/>
    <row r="102"/>
    <row r="103"/>
    <row r="104"/>
    <row r="105"/>
    <row r="106"/>
    <row r="107"/>
    <row r="108"/>
    <row r="109"/>
    <row r="110"/>
    <row r="111"/>
    <row r="112"/>
    <row r="113"/>
    <row r="114"/>
    <row r="115"/>
    <row r="116"/>
    <row r="117"/>
    <row r="118"/>
    <row r="119"/>
    <row r="120"/>
    <row r="121"/>
    <row r="122"/>
    <row r="123"/>
    <row r="124"/>
    <row r="125"/>
    <row r="126"/>
    <row r="127"/>
    <row r="128"/>
    <row r="129"/>
    <row r="130"/>
    <row r="131"/>
    <row r="132"/>
    <row r="133"/>
    <row r="134"/>
    <row r="135"/>
    <row r="136"/>
    <row r="137"/>
    <row r="138"/>
    <row r="139"/>
    <row r="140"/>
    <row r="141"/>
    <row r="142"/>
    <row r="143"/>
    <row r="144"/>
    <row r="145"/>
    <row r="146"/>
    <row r="147"/>
    <row r="148"/>
    <row r="149"/>
    <row r="150"/>
    <row r="151"/>
    <row r="152"/>
    <row r="153"/>
    <row r="154"/>
    <row r="155"/>
    <row r="156"/>
    <row r="157"/>
    <row r="158"/>
    <row r="159"/>
    <row r="160"/>
    <row r="161"/>
    <row r="162"/>
    <row r="163"/>
    <row r="164"/>
    <row r="165"/>
    <row r="166"/>
    <row r="167"/>
    <row r="168"/>
    <row r="169"/>
    <row r="170"/>
    <row r="171"/>
    <row r="172"/>
    <row r="173"/>
    <row r="174"/>
    <row r="175"/>
    <row r="176"/>
    <row r="177"/>
    <row r="178"/>
    <row r="179"/>
    <row r="180"/>
    <row r="181"/>
    <row r="182"/>
    <row r="183"/>
    <row r="184"/>
    <row r="185"/>
    <row r="186"/>
    <row r="187"/>
    <row r="188"/>
    <row r="189"/>
    <row r="190"/>
    <row r="191"/>
    <row r="192"/>
    <row r="193"/>
    <row r="194"/>
    <row r="195"/>
    <row r="196"/>
    <row r="197"/>
    <row r="198"/>
    <row r="199"/>
    <row r="200"/>
    <row r="201"/>
    <row r="202"/>
    <row r="203"/>
    <row r="204"/>
    <row r="205"/>
    <row r="206"/>
    <row r="207"/>
    <row r="208"/>
    <row r="209"/>
    <row r="210"/>
    <row r="211"/>
    <row r="212"/>
    <row r="213"/>
  </sheetData>
  <mergeCells count="6">
    <mergeCell ref="C7:M7"/>
    <mergeCell ref="A1:M1"/>
    <mergeCell ref="C3:M3"/>
    <mergeCell ref="C4:M4"/>
    <mergeCell ref="C5:M5"/>
    <mergeCell ref="C6:M6"/>
  </mergeCells>
  <phoneticPr fontId="4" type="noConversion"/>
  <pageMargins left="0.7" right="0.7" top="0.75" bottom="0.75" header="0.3" footer="0.3"/>
  <pageSetup paperSize="9" scale="6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Лист19" enableFormatConditionsCalculation="0">
    <tabColor indexed="39"/>
  </sheetPr>
  <dimension ref="A1:C9"/>
  <sheetViews>
    <sheetView workbookViewId="0">
      <selection activeCell="B8" sqref="B8"/>
    </sheetView>
  </sheetViews>
  <sheetFormatPr defaultRowHeight="12.75"/>
  <cols>
    <col min="1" max="1" width="48.28515625" style="63" customWidth="1"/>
    <col min="2" max="2" width="46.7109375" style="63" customWidth="1"/>
    <col min="3" max="16384" width="9.140625" style="63"/>
  </cols>
  <sheetData>
    <row r="1" spans="1:3">
      <c r="A1" s="191" t="s">
        <v>45</v>
      </c>
      <c r="B1" s="191"/>
    </row>
    <row r="3" spans="1:3" ht="60" customHeight="1">
      <c r="A3" s="199" t="s">
        <v>188</v>
      </c>
      <c r="B3" s="199"/>
    </row>
    <row r="4" spans="1:3" ht="16.5">
      <c r="A4" s="200"/>
      <c r="B4" s="200"/>
    </row>
    <row r="5" spans="1:3" ht="16.5">
      <c r="A5" s="55"/>
    </row>
    <row r="6" spans="1:3" ht="94.5" customHeight="1">
      <c r="A6" s="15" t="s">
        <v>46</v>
      </c>
      <c r="B6" s="1"/>
    </row>
    <row r="7" spans="1:3" ht="92.25" customHeight="1">
      <c r="A7" s="15" t="s">
        <v>187</v>
      </c>
      <c r="B7" s="112"/>
      <c r="C7" s="60"/>
    </row>
    <row r="8" spans="1:3" ht="107.25" customHeight="1">
      <c r="A8" s="15" t="s">
        <v>47</v>
      </c>
      <c r="B8" s="112"/>
    </row>
    <row r="9" spans="1:3" ht="15.75">
      <c r="A9" s="2"/>
    </row>
  </sheetData>
  <mergeCells count="3">
    <mergeCell ref="A1:B1"/>
    <mergeCell ref="A3:B3"/>
    <mergeCell ref="A4:B4"/>
  </mergeCells>
  <phoneticPr fontId="3" type="noConversion"/>
  <pageMargins left="0.74803149606299213" right="0" top="0.98425196850393704" bottom="0.98425196850393704" header="0.51181102362204722" footer="0.51181102362204722"/>
  <pageSetup paperSize="9" scale="98" orientation="portrait" verticalDpi="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Лист20" enableFormatConditionsCalculation="0">
    <tabColor indexed="39"/>
  </sheetPr>
  <dimension ref="A1:B14"/>
  <sheetViews>
    <sheetView view="pageBreakPreview" topLeftCell="A4" workbookViewId="0">
      <selection activeCell="B13" sqref="B13"/>
    </sheetView>
  </sheetViews>
  <sheetFormatPr defaultRowHeight="15.75"/>
  <cols>
    <col min="1" max="1" width="48.28515625" style="3" customWidth="1"/>
    <col min="2" max="2" width="47.140625" style="3" customWidth="1"/>
    <col min="3" max="16384" width="9.140625" style="3"/>
  </cols>
  <sheetData>
    <row r="1" spans="1:2">
      <c r="A1" s="191" t="s">
        <v>45</v>
      </c>
      <c r="B1" s="191"/>
    </row>
    <row r="2" spans="1:2" ht="19.5" customHeight="1"/>
    <row r="3" spans="1:2" s="45" customFormat="1" ht="39.75" customHeight="1">
      <c r="A3" s="201" t="s">
        <v>186</v>
      </c>
      <c r="B3" s="201"/>
    </row>
    <row r="4" spans="1:2" s="45" customFormat="1" ht="16.5">
      <c r="A4" s="202"/>
      <c r="B4" s="202"/>
    </row>
    <row r="5" spans="1:2">
      <c r="A5" s="2"/>
      <c r="B5" s="2"/>
    </row>
    <row r="6" spans="1:2" ht="15.75" customHeight="1">
      <c r="A6" s="7" t="s">
        <v>48</v>
      </c>
      <c r="B6" s="9" t="s">
        <v>35</v>
      </c>
    </row>
    <row r="7" spans="1:2" ht="31.5">
      <c r="A7" s="8" t="s">
        <v>49</v>
      </c>
      <c r="B7" s="1" t="s">
        <v>201</v>
      </c>
    </row>
    <row r="8" spans="1:2" ht="16.5" customHeight="1">
      <c r="A8" s="8" t="s">
        <v>196</v>
      </c>
      <c r="B8" s="9">
        <v>3458.7</v>
      </c>
    </row>
    <row r="9" spans="1:2" ht="16.5" customHeight="1">
      <c r="A9" s="8" t="s">
        <v>50</v>
      </c>
      <c r="B9" s="9" t="s">
        <v>202</v>
      </c>
    </row>
    <row r="10" spans="1:2" ht="63">
      <c r="A10" s="8" t="s">
        <v>51</v>
      </c>
      <c r="B10" s="9"/>
    </row>
    <row r="11" spans="1:2" ht="33.75" customHeight="1">
      <c r="A11" s="8" t="s">
        <v>197</v>
      </c>
      <c r="B11" s="9">
        <v>129519.16</v>
      </c>
    </row>
    <row r="12" spans="1:2" ht="78.75" customHeight="1">
      <c r="A12" s="8" t="s">
        <v>52</v>
      </c>
      <c r="B12" s="9" t="s">
        <v>173</v>
      </c>
    </row>
    <row r="13" spans="1:2" ht="30.75" customHeight="1">
      <c r="A13" s="8" t="s">
        <v>53</v>
      </c>
      <c r="B13" s="9">
        <v>47675</v>
      </c>
    </row>
    <row r="14" spans="1:2" ht="25.5" customHeight="1">
      <c r="A14" s="8" t="s">
        <v>54</v>
      </c>
      <c r="B14" s="10" t="s">
        <v>44</v>
      </c>
    </row>
  </sheetData>
  <mergeCells count="3">
    <mergeCell ref="A1:B1"/>
    <mergeCell ref="A3:B3"/>
    <mergeCell ref="A4:B4"/>
  </mergeCells>
  <phoneticPr fontId="0" type="noConversion"/>
  <pageMargins left="0.86614173228346458" right="0.25" top="0.59055118110236227" bottom="0.39370078740157483" header="0.19685039370078741" footer="0.19685039370078741"/>
  <pageSetup paperSize="9" scale="92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codeName="Лист8" enableFormatConditionsCalculation="0">
    <tabColor indexed="34"/>
  </sheetPr>
  <dimension ref="A1:G12"/>
  <sheetViews>
    <sheetView tabSelected="1" zoomScaleSheetLayoutView="100" workbookViewId="0">
      <selection activeCell="D14" sqref="D14"/>
    </sheetView>
  </sheetViews>
  <sheetFormatPr defaultRowHeight="12.75"/>
  <cols>
    <col min="1" max="1" width="54.85546875" style="63" customWidth="1"/>
    <col min="2" max="2" width="23" style="63" customWidth="1"/>
    <col min="3" max="3" width="21.42578125" style="63" customWidth="1"/>
    <col min="4" max="16384" width="9.140625" style="63"/>
  </cols>
  <sheetData>
    <row r="1" spans="1:7" ht="12.75" customHeight="1">
      <c r="A1" s="123" t="s">
        <v>66</v>
      </c>
      <c r="B1" s="123"/>
      <c r="C1" s="123"/>
      <c r="D1" s="13"/>
    </row>
    <row r="3" spans="1:7" ht="16.5">
      <c r="A3" s="126" t="s">
        <v>217</v>
      </c>
      <c r="B3" s="126"/>
      <c r="C3" s="126"/>
    </row>
    <row r="4" spans="1:7" ht="16.5">
      <c r="A4" s="14"/>
      <c r="B4" s="14"/>
      <c r="C4" s="14"/>
    </row>
    <row r="5" spans="1:7" ht="16.5">
      <c r="A5" s="14"/>
      <c r="B5" s="14"/>
      <c r="C5" s="14"/>
    </row>
    <row r="6" spans="1:7" ht="50.25" customHeight="1">
      <c r="A6" s="15" t="s">
        <v>216</v>
      </c>
      <c r="B6" s="127" t="s">
        <v>203</v>
      </c>
      <c r="C6" s="128"/>
    </row>
    <row r="7" spans="1:7" ht="36" customHeight="1">
      <c r="A7" s="15" t="s">
        <v>215</v>
      </c>
      <c r="B7" s="129" t="s">
        <v>214</v>
      </c>
      <c r="C7" s="130"/>
    </row>
    <row r="8" spans="1:7" ht="34.5" customHeight="1">
      <c r="A8" s="15" t="s">
        <v>218</v>
      </c>
      <c r="B8" s="16">
        <v>2322.96</v>
      </c>
      <c r="C8" s="16">
        <v>2420.52</v>
      </c>
    </row>
    <row r="9" spans="1:7" ht="45.75" customHeight="1">
      <c r="A9" s="15" t="s">
        <v>219</v>
      </c>
      <c r="B9" s="1">
        <v>2741.09</v>
      </c>
      <c r="C9" s="1">
        <v>2856.21</v>
      </c>
      <c r="G9" s="63" t="s">
        <v>204</v>
      </c>
    </row>
    <row r="10" spans="1:7" ht="45.75" customHeight="1">
      <c r="A10" s="15" t="s">
        <v>220</v>
      </c>
      <c r="B10" s="17" t="s">
        <v>206</v>
      </c>
      <c r="C10" s="17" t="s">
        <v>207</v>
      </c>
    </row>
    <row r="11" spans="1:7" ht="31.5">
      <c r="A11" s="15" t="s">
        <v>221</v>
      </c>
      <c r="B11" s="124" t="s">
        <v>222</v>
      </c>
      <c r="C11" s="125"/>
    </row>
    <row r="12" spans="1:7" ht="15.75">
      <c r="A12" s="2"/>
    </row>
  </sheetData>
  <mergeCells count="5">
    <mergeCell ref="A1:C1"/>
    <mergeCell ref="B11:C11"/>
    <mergeCell ref="A3:C3"/>
    <mergeCell ref="B6:C6"/>
    <mergeCell ref="B7:C7"/>
  </mergeCells>
  <phoneticPr fontId="3" type="noConversion"/>
  <printOptions horizontalCentered="1"/>
  <pageMargins left="0.78740157480314965" right="0.27559055118110237" top="0.98425196850393704" bottom="0.98425196850393704" header="0.51181102362204722" footer="0.51181102362204722"/>
  <pageSetup paperSize="9" scale="87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Лист1" enableFormatConditionsCalculation="0">
    <tabColor indexed="27"/>
  </sheetPr>
  <dimension ref="A2:Y15"/>
  <sheetViews>
    <sheetView view="pageBreakPreview" topLeftCell="A10" workbookViewId="0">
      <selection activeCell="C7" sqref="C7"/>
    </sheetView>
  </sheetViews>
  <sheetFormatPr defaultRowHeight="15.75"/>
  <cols>
    <col min="1" max="1" width="4.5703125" style="6" customWidth="1"/>
    <col min="2" max="2" width="49.28515625" style="5" customWidth="1"/>
    <col min="3" max="3" width="44.140625" style="5" customWidth="1"/>
    <col min="4" max="25" width="55.140625" style="6" customWidth="1"/>
    <col min="26" max="16384" width="9.140625" style="63"/>
  </cols>
  <sheetData>
    <row r="2" spans="1:25" s="64" customFormat="1" ht="22.5" customHeight="1">
      <c r="A2" s="131" t="s">
        <v>67</v>
      </c>
      <c r="B2" s="131"/>
      <c r="C2" s="131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4" spans="1:25" ht="33">
      <c r="A4" s="11" t="s">
        <v>36</v>
      </c>
      <c r="B4" s="11" t="s">
        <v>37</v>
      </c>
      <c r="C4" s="11" t="s">
        <v>38</v>
      </c>
    </row>
    <row r="5" spans="1:25" ht="82.5">
      <c r="A5" s="11">
        <v>1</v>
      </c>
      <c r="B5" s="12" t="s">
        <v>55</v>
      </c>
      <c r="C5" s="12" t="s">
        <v>223</v>
      </c>
    </row>
    <row r="6" spans="1:25" ht="81" customHeight="1">
      <c r="A6" s="11">
        <v>2</v>
      </c>
      <c r="B6" s="12" t="s">
        <v>56</v>
      </c>
      <c r="C6" s="12" t="s">
        <v>224</v>
      </c>
    </row>
    <row r="7" spans="1:25" ht="111.75" customHeight="1">
      <c r="A7" s="11">
        <v>3</v>
      </c>
      <c r="B7" s="12" t="s">
        <v>57</v>
      </c>
      <c r="C7" s="114" t="s">
        <v>225</v>
      </c>
    </row>
    <row r="8" spans="1:25" ht="67.5" customHeight="1">
      <c r="A8" s="11">
        <v>4</v>
      </c>
      <c r="B8" s="12" t="s">
        <v>58</v>
      </c>
      <c r="C8" s="12" t="s">
        <v>226</v>
      </c>
    </row>
    <row r="9" spans="1:25" ht="27" customHeight="1">
      <c r="A9" s="11">
        <v>5</v>
      </c>
      <c r="B9" s="12" t="s">
        <v>59</v>
      </c>
      <c r="C9" s="11" t="s">
        <v>205</v>
      </c>
    </row>
    <row r="10" spans="1:25" ht="53.25" customHeight="1">
      <c r="A10" s="11">
        <v>6</v>
      </c>
      <c r="B10" s="12" t="s">
        <v>60</v>
      </c>
      <c r="C10" s="11">
        <v>9.07</v>
      </c>
    </row>
    <row r="11" spans="1:25" ht="53.25" customHeight="1">
      <c r="A11" s="11">
        <v>7</v>
      </c>
      <c r="B11" s="12" t="s">
        <v>61</v>
      </c>
      <c r="C11" s="11"/>
    </row>
    <row r="12" spans="1:25" ht="53.25" customHeight="1">
      <c r="A12" s="11">
        <v>8</v>
      </c>
      <c r="B12" s="12" t="s">
        <v>62</v>
      </c>
      <c r="C12" s="11"/>
    </row>
    <row r="13" spans="1:25" ht="53.25" customHeight="1">
      <c r="A13" s="11">
        <v>9</v>
      </c>
      <c r="B13" s="12" t="s">
        <v>63</v>
      </c>
      <c r="C13" s="11"/>
    </row>
    <row r="14" spans="1:25" ht="53.25" customHeight="1">
      <c r="A14" s="11">
        <v>10</v>
      </c>
      <c r="B14" s="12" t="s">
        <v>64</v>
      </c>
      <c r="C14" s="11" t="s">
        <v>227</v>
      </c>
    </row>
    <row r="15" spans="1:25" ht="53.25" customHeight="1">
      <c r="A15" s="11">
        <v>11</v>
      </c>
      <c r="B15" s="12" t="s">
        <v>65</v>
      </c>
      <c r="C15" s="11">
        <v>2</v>
      </c>
    </row>
  </sheetData>
  <mergeCells count="1">
    <mergeCell ref="A2:C2"/>
  </mergeCells>
  <phoneticPr fontId="3" type="noConversion"/>
  <printOptions horizontalCentered="1"/>
  <pageMargins left="0.51181102362204722" right="0.43307086614173229" top="0.64" bottom="0.47244094488188981" header="0.51181102362204722" footer="0.51181102362204722"/>
  <pageSetup paperSize="9" scale="88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 codeName="Лист4" enableFormatConditionsCalculation="0">
    <tabColor indexed="35"/>
  </sheetPr>
  <dimension ref="A1:H58"/>
  <sheetViews>
    <sheetView view="pageBreakPreview" topLeftCell="A49" workbookViewId="0">
      <selection activeCell="F59" sqref="F59"/>
    </sheetView>
  </sheetViews>
  <sheetFormatPr defaultRowHeight="15"/>
  <cols>
    <col min="1" max="1" width="6.7109375" style="35" customWidth="1"/>
    <col min="2" max="2" width="11.7109375" style="19" customWidth="1"/>
    <col min="3" max="3" width="53.85546875" style="24" customWidth="1"/>
    <col min="4" max="4" width="12.42578125" style="35" customWidth="1"/>
    <col min="5" max="5" width="12.42578125" style="38" hidden="1" customWidth="1"/>
    <col min="6" max="6" width="15.42578125" style="63" customWidth="1"/>
    <col min="7" max="16384" width="9.140625" style="63"/>
  </cols>
  <sheetData>
    <row r="1" spans="1:8" ht="15.75" customHeight="1">
      <c r="A1" s="139" t="s">
        <v>69</v>
      </c>
      <c r="B1" s="139"/>
      <c r="C1" s="139"/>
      <c r="D1" s="139"/>
      <c r="E1" s="139"/>
      <c r="F1" s="139"/>
    </row>
    <row r="2" spans="1:8" ht="41.25" customHeight="1">
      <c r="A2" s="132" t="s">
        <v>68</v>
      </c>
      <c r="B2" s="132"/>
      <c r="C2" s="132"/>
      <c r="D2" s="132"/>
      <c r="E2" s="132"/>
    </row>
    <row r="3" spans="1:8" ht="14.25" customHeight="1">
      <c r="A3" s="133"/>
      <c r="B3" s="134"/>
      <c r="C3" s="134"/>
      <c r="D3" s="134"/>
      <c r="E3" s="135"/>
    </row>
    <row r="4" spans="1:8" ht="39" customHeight="1">
      <c r="A4" s="4" t="s">
        <v>32</v>
      </c>
      <c r="B4" s="136" t="s">
        <v>33</v>
      </c>
      <c r="C4" s="136"/>
      <c r="D4" s="4" t="s">
        <v>34</v>
      </c>
      <c r="E4" s="4" t="s">
        <v>100</v>
      </c>
      <c r="F4" s="4" t="s">
        <v>200</v>
      </c>
    </row>
    <row r="5" spans="1:8" s="65" customFormat="1" ht="15.75" customHeight="1">
      <c r="A5" s="4">
        <v>1</v>
      </c>
      <c r="B5" s="136">
        <v>2</v>
      </c>
      <c r="C5" s="136"/>
      <c r="D5" s="4">
        <v>3</v>
      </c>
      <c r="E5" s="4">
        <v>4</v>
      </c>
      <c r="F5" s="4">
        <v>4</v>
      </c>
    </row>
    <row r="6" spans="1:8" s="22" customFormat="1" ht="30" customHeight="1">
      <c r="A6" s="31">
        <v>1</v>
      </c>
      <c r="B6" s="142" t="s">
        <v>138</v>
      </c>
      <c r="C6" s="143"/>
      <c r="D6" s="32" t="s">
        <v>139</v>
      </c>
      <c r="E6" s="41" t="s">
        <v>35</v>
      </c>
      <c r="F6" s="101" t="s">
        <v>205</v>
      </c>
    </row>
    <row r="7" spans="1:8" ht="21" customHeight="1">
      <c r="A7" s="4" t="s">
        <v>78</v>
      </c>
      <c r="B7" s="138" t="s">
        <v>1</v>
      </c>
      <c r="C7" s="138"/>
      <c r="D7" s="4" t="s">
        <v>2</v>
      </c>
      <c r="E7" s="26">
        <f>(100876.42*1419.11+81804.52*1630.5783)/1000</f>
        <v>276543.41154011595</v>
      </c>
      <c r="F7" s="113">
        <v>38626.639999999999</v>
      </c>
    </row>
    <row r="8" spans="1:8" ht="31.5" customHeight="1">
      <c r="A8" s="4" t="s">
        <v>79</v>
      </c>
      <c r="B8" s="138" t="s">
        <v>3</v>
      </c>
      <c r="C8" s="138"/>
      <c r="D8" s="4" t="s">
        <v>2</v>
      </c>
      <c r="E8" s="26">
        <f>E9+E26+E32+E36+E37+E38+E39+E40</f>
        <v>276543.40999999997</v>
      </c>
      <c r="F8" s="110">
        <f>F10+F23+F26+F28+F29+F30+F31+F32+F33+F34+F35+F38</f>
        <v>40527.509999999995</v>
      </c>
      <c r="H8" s="111"/>
    </row>
    <row r="9" spans="1:8" ht="21.75" customHeight="1">
      <c r="A9" s="4" t="s">
        <v>80</v>
      </c>
      <c r="B9" s="138" t="s">
        <v>70</v>
      </c>
      <c r="C9" s="138"/>
      <c r="D9" s="4" t="s">
        <v>2</v>
      </c>
      <c r="E9" s="26">
        <v>258393.24</v>
      </c>
      <c r="F9" s="90"/>
    </row>
    <row r="10" spans="1:8" ht="21" customHeight="1">
      <c r="A10" s="4" t="s">
        <v>81</v>
      </c>
      <c r="B10" s="138" t="s">
        <v>4</v>
      </c>
      <c r="C10" s="138"/>
      <c r="D10" s="4" t="s">
        <v>2</v>
      </c>
      <c r="E10" s="26"/>
      <c r="F10" s="103">
        <f>F11+F15</f>
        <v>32356.01</v>
      </c>
    </row>
    <row r="11" spans="1:8" ht="23.25" customHeight="1">
      <c r="A11" s="136" t="s">
        <v>82</v>
      </c>
      <c r="B11" s="137" t="s">
        <v>5</v>
      </c>
      <c r="C11" s="20" t="s">
        <v>6</v>
      </c>
      <c r="D11" s="4" t="s">
        <v>2</v>
      </c>
      <c r="E11" s="26"/>
      <c r="F11" s="103">
        <v>32356.01</v>
      </c>
    </row>
    <row r="12" spans="1:8" ht="21.75" customHeight="1">
      <c r="A12" s="136"/>
      <c r="B12" s="137"/>
      <c r="C12" s="20" t="s">
        <v>7</v>
      </c>
      <c r="D12" s="4" t="s">
        <v>11</v>
      </c>
      <c r="E12" s="26"/>
      <c r="F12" s="103">
        <v>2723.931</v>
      </c>
    </row>
    <row r="13" spans="1:8" ht="33" customHeight="1">
      <c r="A13" s="136"/>
      <c r="B13" s="137"/>
      <c r="C13" s="20" t="s">
        <v>8</v>
      </c>
      <c r="D13" s="4" t="s">
        <v>2</v>
      </c>
      <c r="E13" s="26"/>
      <c r="F13" s="106">
        <v>11.88</v>
      </c>
    </row>
    <row r="14" spans="1:8" ht="43.5" customHeight="1">
      <c r="A14" s="136"/>
      <c r="B14" s="137"/>
      <c r="C14" s="20" t="s">
        <v>9</v>
      </c>
      <c r="D14" s="4" t="s">
        <v>0</v>
      </c>
      <c r="E14" s="26"/>
      <c r="F14" s="94" t="s">
        <v>208</v>
      </c>
    </row>
    <row r="15" spans="1:8" ht="18.75" customHeight="1">
      <c r="A15" s="136" t="s">
        <v>83</v>
      </c>
      <c r="B15" s="137" t="s">
        <v>10</v>
      </c>
      <c r="C15" s="20" t="s">
        <v>6</v>
      </c>
      <c r="D15" s="4" t="s">
        <v>2</v>
      </c>
      <c r="E15" s="26"/>
      <c r="F15" s="103">
        <v>0</v>
      </c>
    </row>
    <row r="16" spans="1:8" ht="18.75" customHeight="1">
      <c r="A16" s="136"/>
      <c r="B16" s="137"/>
      <c r="C16" s="20" t="s">
        <v>7</v>
      </c>
      <c r="D16" s="4" t="s">
        <v>11</v>
      </c>
      <c r="E16" s="26"/>
      <c r="F16" s="103">
        <v>0</v>
      </c>
    </row>
    <row r="17" spans="1:6" ht="30.75" customHeight="1">
      <c r="A17" s="136"/>
      <c r="B17" s="137"/>
      <c r="C17" s="20" t="s">
        <v>8</v>
      </c>
      <c r="D17" s="4" t="s">
        <v>2</v>
      </c>
      <c r="E17" s="26"/>
      <c r="F17" s="106">
        <v>0</v>
      </c>
    </row>
    <row r="18" spans="1:6" ht="45" customHeight="1">
      <c r="A18" s="136"/>
      <c r="B18" s="137"/>
      <c r="C18" s="20" t="s">
        <v>9</v>
      </c>
      <c r="D18" s="4" t="s">
        <v>0</v>
      </c>
      <c r="E18" s="26"/>
      <c r="F18" s="94" t="s">
        <v>208</v>
      </c>
    </row>
    <row r="19" spans="1:6" ht="18.75" customHeight="1">
      <c r="A19" s="136" t="s">
        <v>84</v>
      </c>
      <c r="B19" s="137" t="s">
        <v>12</v>
      </c>
      <c r="C19" s="20" t="s">
        <v>6</v>
      </c>
      <c r="D19" s="4" t="s">
        <v>2</v>
      </c>
      <c r="E19" s="26"/>
      <c r="F19" s="90"/>
    </row>
    <row r="20" spans="1:6" ht="18.75" customHeight="1">
      <c r="A20" s="136"/>
      <c r="B20" s="137"/>
      <c r="C20" s="20" t="s">
        <v>7</v>
      </c>
      <c r="D20" s="4" t="s">
        <v>13</v>
      </c>
      <c r="E20" s="26"/>
      <c r="F20" s="90"/>
    </row>
    <row r="21" spans="1:6" ht="32.25" customHeight="1">
      <c r="A21" s="136"/>
      <c r="B21" s="137"/>
      <c r="C21" s="20" t="s">
        <v>8</v>
      </c>
      <c r="D21" s="4" t="s">
        <v>2</v>
      </c>
      <c r="E21" s="26"/>
      <c r="F21" s="90"/>
    </row>
    <row r="22" spans="1:6" ht="18.75" customHeight="1">
      <c r="A22" s="136"/>
      <c r="B22" s="137"/>
      <c r="C22" s="20" t="s">
        <v>9</v>
      </c>
      <c r="D22" s="4" t="s">
        <v>0</v>
      </c>
      <c r="E22" s="26"/>
      <c r="F22" s="90"/>
    </row>
    <row r="23" spans="1:6" ht="32.25" customHeight="1">
      <c r="A23" s="4" t="s">
        <v>85</v>
      </c>
      <c r="B23" s="138" t="s">
        <v>71</v>
      </c>
      <c r="C23" s="138"/>
      <c r="D23" s="4" t="s">
        <v>2</v>
      </c>
      <c r="E23" s="26"/>
      <c r="F23" s="107">
        <v>1777.58</v>
      </c>
    </row>
    <row r="24" spans="1:6" ht="21" customHeight="1">
      <c r="A24" s="4" t="s">
        <v>86</v>
      </c>
      <c r="B24" s="138" t="s">
        <v>14</v>
      </c>
      <c r="C24" s="138"/>
      <c r="D24" s="4" t="s">
        <v>15</v>
      </c>
      <c r="E24" s="26"/>
      <c r="F24" s="108">
        <v>3.1549700000000001</v>
      </c>
    </row>
    <row r="25" spans="1:6" ht="20.25" customHeight="1">
      <c r="A25" s="4" t="s">
        <v>87</v>
      </c>
      <c r="B25" s="138" t="s">
        <v>16</v>
      </c>
      <c r="C25" s="138"/>
      <c r="D25" s="4" t="s">
        <v>17</v>
      </c>
      <c r="E25" s="26"/>
      <c r="F25" s="109">
        <v>562.49</v>
      </c>
    </row>
    <row r="26" spans="1:6" ht="30" customHeight="1">
      <c r="A26" s="4" t="s">
        <v>88</v>
      </c>
      <c r="B26" s="138" t="s">
        <v>18</v>
      </c>
      <c r="C26" s="138"/>
      <c r="D26" s="4" t="s">
        <v>2</v>
      </c>
      <c r="E26" s="26">
        <v>575.16</v>
      </c>
      <c r="F26" s="115">
        <v>247.49</v>
      </c>
    </row>
    <row r="27" spans="1:6" ht="21" customHeight="1">
      <c r="A27" s="4" t="s">
        <v>89</v>
      </c>
      <c r="B27" s="138" t="s">
        <v>19</v>
      </c>
      <c r="C27" s="138"/>
      <c r="D27" s="4" t="s">
        <v>2</v>
      </c>
      <c r="E27" s="26"/>
      <c r="F27" s="103">
        <v>0</v>
      </c>
    </row>
    <row r="28" spans="1:6" ht="21" customHeight="1">
      <c r="A28" s="4" t="s">
        <v>90</v>
      </c>
      <c r="B28" s="138" t="s">
        <v>72</v>
      </c>
      <c r="C28" s="138"/>
      <c r="D28" s="4" t="s">
        <v>2</v>
      </c>
      <c r="E28" s="26"/>
      <c r="F28" s="110">
        <v>3987.71</v>
      </c>
    </row>
    <row r="29" spans="1:6" ht="36.75" customHeight="1">
      <c r="A29" s="4" t="s">
        <v>91</v>
      </c>
      <c r="B29" s="138" t="s">
        <v>73</v>
      </c>
      <c r="C29" s="138"/>
      <c r="D29" s="4" t="s">
        <v>2</v>
      </c>
      <c r="E29" s="26"/>
      <c r="F29" s="110">
        <v>684.88</v>
      </c>
    </row>
    <row r="30" spans="1:6" ht="36" customHeight="1">
      <c r="A30" s="4" t="s">
        <v>92</v>
      </c>
      <c r="B30" s="138" t="s">
        <v>74</v>
      </c>
      <c r="C30" s="138"/>
      <c r="D30" s="4" t="s">
        <v>2</v>
      </c>
      <c r="E30" s="26"/>
      <c r="F30" s="110">
        <v>209.89</v>
      </c>
    </row>
    <row r="31" spans="1:6" ht="30.75" customHeight="1">
      <c r="A31" s="4" t="s">
        <v>93</v>
      </c>
      <c r="B31" s="138" t="s">
        <v>75</v>
      </c>
      <c r="C31" s="138"/>
      <c r="D31" s="4" t="s">
        <v>2</v>
      </c>
      <c r="E31" s="26"/>
      <c r="F31" s="110">
        <v>36.049999999999997</v>
      </c>
    </row>
    <row r="32" spans="1:6" ht="18" customHeight="1">
      <c r="A32" s="4" t="s">
        <v>97</v>
      </c>
      <c r="B32" s="138" t="s">
        <v>76</v>
      </c>
      <c r="C32" s="138"/>
      <c r="D32" s="4" t="s">
        <v>2</v>
      </c>
      <c r="E32" s="26">
        <v>1580.2</v>
      </c>
      <c r="F32" s="115">
        <v>9.48</v>
      </c>
    </row>
    <row r="33" spans="1:6" ht="28.5" customHeight="1">
      <c r="A33" s="4" t="s">
        <v>94</v>
      </c>
      <c r="B33" s="138" t="s">
        <v>77</v>
      </c>
      <c r="C33" s="138"/>
      <c r="D33" s="4" t="s">
        <v>2</v>
      </c>
      <c r="E33" s="26"/>
      <c r="F33" s="110">
        <v>17.13</v>
      </c>
    </row>
    <row r="34" spans="1:6" s="3" customFormat="1" ht="18.75" customHeight="1">
      <c r="A34" s="33" t="s">
        <v>95</v>
      </c>
      <c r="B34" s="140" t="s">
        <v>96</v>
      </c>
      <c r="C34" s="140"/>
      <c r="D34" s="4" t="s">
        <v>2</v>
      </c>
      <c r="E34" s="26"/>
      <c r="F34" s="110">
        <v>116.94</v>
      </c>
    </row>
    <row r="35" spans="1:6" ht="25.5" customHeight="1">
      <c r="A35" s="34" t="s">
        <v>98</v>
      </c>
      <c r="B35" s="140" t="s">
        <v>136</v>
      </c>
      <c r="C35" s="140"/>
      <c r="D35" s="4" t="s">
        <v>2</v>
      </c>
      <c r="E35" s="26"/>
      <c r="F35" s="110">
        <v>896.07</v>
      </c>
    </row>
    <row r="36" spans="1:6" ht="25.5" customHeight="1">
      <c r="A36" s="34" t="s">
        <v>99</v>
      </c>
      <c r="B36" s="140" t="s">
        <v>96</v>
      </c>
      <c r="C36" s="140"/>
      <c r="D36" s="4" t="s">
        <v>2</v>
      </c>
      <c r="E36" s="26">
        <v>5368</v>
      </c>
      <c r="F36" s="103"/>
    </row>
    <row r="37" spans="1:6" ht="33" customHeight="1">
      <c r="A37" s="34" t="s">
        <v>101</v>
      </c>
      <c r="B37" s="140" t="s">
        <v>102</v>
      </c>
      <c r="C37" s="140"/>
      <c r="D37" s="4" t="s">
        <v>2</v>
      </c>
      <c r="E37" s="26"/>
      <c r="F37" s="103"/>
    </row>
    <row r="38" spans="1:6" ht="33" customHeight="1">
      <c r="A38" s="34" t="s">
        <v>103</v>
      </c>
      <c r="B38" s="140" t="s">
        <v>104</v>
      </c>
      <c r="C38" s="140"/>
      <c r="D38" s="4" t="s">
        <v>2</v>
      </c>
      <c r="E38" s="26"/>
      <c r="F38" s="110">
        <v>188.28</v>
      </c>
    </row>
    <row r="39" spans="1:6" ht="30" customHeight="1">
      <c r="A39" s="34" t="s">
        <v>105</v>
      </c>
      <c r="B39" s="140" t="s">
        <v>213</v>
      </c>
      <c r="C39" s="140"/>
      <c r="D39" s="4" t="s">
        <v>2</v>
      </c>
      <c r="E39" s="26">
        <v>1299.2</v>
      </c>
      <c r="F39" s="110">
        <v>-1900.86</v>
      </c>
    </row>
    <row r="40" spans="1:6" ht="51" customHeight="1">
      <c r="A40" s="34" t="s">
        <v>106</v>
      </c>
      <c r="B40" s="140" t="s">
        <v>21</v>
      </c>
      <c r="C40" s="140"/>
      <c r="D40" s="4" t="s">
        <v>2</v>
      </c>
      <c r="E40" s="26">
        <v>9327.61</v>
      </c>
      <c r="F40" s="103"/>
    </row>
    <row r="41" spans="1:6" ht="30" customHeight="1">
      <c r="A41" s="34" t="s">
        <v>107</v>
      </c>
      <c r="B41" s="140" t="s">
        <v>22</v>
      </c>
      <c r="C41" s="140"/>
      <c r="D41" s="4" t="s">
        <v>2</v>
      </c>
      <c r="E41" s="26">
        <f>E7-E8</f>
        <v>1.5401159762404859E-3</v>
      </c>
      <c r="F41" s="110">
        <v>0</v>
      </c>
    </row>
    <row r="42" spans="1:6" ht="30" customHeight="1">
      <c r="A42" s="34" t="s">
        <v>108</v>
      </c>
      <c r="B42" s="140" t="s">
        <v>109</v>
      </c>
      <c r="C42" s="140"/>
      <c r="D42" s="4" t="s">
        <v>2</v>
      </c>
      <c r="E42" s="26"/>
      <c r="F42" s="110">
        <v>0</v>
      </c>
    </row>
    <row r="43" spans="1:6" ht="30" customHeight="1">
      <c r="A43" s="34" t="s">
        <v>110</v>
      </c>
      <c r="B43" s="140" t="s">
        <v>20</v>
      </c>
      <c r="C43" s="140"/>
      <c r="D43" s="4" t="s">
        <v>2</v>
      </c>
      <c r="E43" s="26"/>
      <c r="F43" s="103"/>
    </row>
    <row r="44" spans="1:6" ht="64.5" customHeight="1">
      <c r="A44" s="34" t="s">
        <v>111</v>
      </c>
      <c r="B44" s="140" t="s">
        <v>112</v>
      </c>
      <c r="C44" s="140"/>
      <c r="D44" s="4" t="s">
        <v>2</v>
      </c>
      <c r="E44" s="29"/>
      <c r="F44" s="105" t="s">
        <v>233</v>
      </c>
    </row>
    <row r="45" spans="1:6" ht="21.75" customHeight="1">
      <c r="A45" s="34" t="s">
        <v>113</v>
      </c>
      <c r="B45" s="140" t="s">
        <v>23</v>
      </c>
      <c r="C45" s="140"/>
      <c r="D45" s="37" t="s">
        <v>24</v>
      </c>
      <c r="E45" s="26"/>
      <c r="F45" s="90">
        <v>42.39</v>
      </c>
    </row>
    <row r="46" spans="1:6" ht="21.75" customHeight="1">
      <c r="A46" s="34" t="s">
        <v>114</v>
      </c>
      <c r="B46" s="140" t="s">
        <v>25</v>
      </c>
      <c r="C46" s="140"/>
      <c r="D46" s="37" t="s">
        <v>24</v>
      </c>
      <c r="E46" s="28">
        <v>27.678999999999998</v>
      </c>
      <c r="F46" s="90">
        <v>23.5</v>
      </c>
    </row>
    <row r="47" spans="1:6" ht="40.5" customHeight="1">
      <c r="A47" s="34" t="s">
        <v>115</v>
      </c>
      <c r="B47" s="140" t="s">
        <v>116</v>
      </c>
      <c r="C47" s="140"/>
      <c r="D47" s="37" t="s">
        <v>26</v>
      </c>
      <c r="E47" s="26"/>
      <c r="F47" s="93">
        <v>23.103999999999999</v>
      </c>
    </row>
    <row r="48" spans="1:6" ht="39" customHeight="1">
      <c r="A48" s="34" t="s">
        <v>117</v>
      </c>
      <c r="B48" s="140" t="s">
        <v>118</v>
      </c>
      <c r="C48" s="140"/>
      <c r="D48" s="37" t="s">
        <v>26</v>
      </c>
      <c r="E48" s="30">
        <v>199.73699999999999</v>
      </c>
      <c r="F48" s="93" t="s">
        <v>212</v>
      </c>
    </row>
    <row r="49" spans="1:6" ht="26.25" customHeight="1">
      <c r="A49" s="34" t="s">
        <v>119</v>
      </c>
      <c r="B49" s="141" t="s">
        <v>120</v>
      </c>
      <c r="C49" s="141"/>
      <c r="D49" s="37" t="s">
        <v>26</v>
      </c>
      <c r="E49" s="30">
        <v>182.68100000000001</v>
      </c>
      <c r="F49" s="90">
        <v>16.628</v>
      </c>
    </row>
    <row r="50" spans="1:6" ht="21" customHeight="1">
      <c r="A50" s="34" t="s">
        <v>121</v>
      </c>
      <c r="B50" s="140" t="s">
        <v>27</v>
      </c>
      <c r="C50" s="140"/>
      <c r="D50" s="37" t="s">
        <v>26</v>
      </c>
      <c r="E50" s="30">
        <v>15.010999999999999</v>
      </c>
      <c r="F50" s="1">
        <v>14.055999999999999</v>
      </c>
    </row>
    <row r="51" spans="1:6" ht="21" customHeight="1">
      <c r="A51" s="34" t="s">
        <v>122</v>
      </c>
      <c r="B51" s="140" t="s">
        <v>28</v>
      </c>
      <c r="C51" s="140"/>
      <c r="D51" s="37" t="s">
        <v>26</v>
      </c>
      <c r="E51" s="30">
        <f>SUM(E49-E50)</f>
        <v>167.67000000000002</v>
      </c>
      <c r="F51" s="1">
        <v>2.5720000000000001</v>
      </c>
    </row>
    <row r="52" spans="1:6" ht="33" customHeight="1">
      <c r="A52" s="34" t="s">
        <v>123</v>
      </c>
      <c r="B52" s="140" t="s">
        <v>124</v>
      </c>
      <c r="C52" s="140"/>
      <c r="D52" s="37" t="s">
        <v>234</v>
      </c>
      <c r="E52" s="4">
        <v>1.24E-2</v>
      </c>
      <c r="F52" s="102">
        <v>5787</v>
      </c>
    </row>
    <row r="53" spans="1:6" ht="21" customHeight="1">
      <c r="A53" s="34" t="s">
        <v>125</v>
      </c>
      <c r="B53" s="141" t="s">
        <v>126</v>
      </c>
      <c r="C53" s="141"/>
      <c r="D53" s="37" t="s">
        <v>26</v>
      </c>
      <c r="E53" s="4"/>
      <c r="F53" s="1">
        <v>3.47</v>
      </c>
    </row>
    <row r="54" spans="1:6" ht="30" customHeight="1">
      <c r="A54" s="34" t="s">
        <v>127</v>
      </c>
      <c r="B54" s="141" t="s">
        <v>29</v>
      </c>
      <c r="C54" s="141"/>
      <c r="D54" s="37" t="s">
        <v>30</v>
      </c>
      <c r="E54" s="25"/>
      <c r="F54" s="104">
        <v>37</v>
      </c>
    </row>
    <row r="55" spans="1:6" ht="40.5" customHeight="1">
      <c r="A55" s="34" t="s">
        <v>128</v>
      </c>
      <c r="B55" s="141" t="s">
        <v>129</v>
      </c>
      <c r="C55" s="141"/>
      <c r="D55" s="37" t="s">
        <v>30</v>
      </c>
      <c r="E55" s="36">
        <v>3</v>
      </c>
      <c r="F55" s="104">
        <v>16</v>
      </c>
    </row>
    <row r="56" spans="1:6" ht="35.25" customHeight="1">
      <c r="A56" s="34" t="s">
        <v>130</v>
      </c>
      <c r="B56" s="141" t="s">
        <v>235</v>
      </c>
      <c r="C56" s="141"/>
      <c r="D56" s="37" t="s">
        <v>131</v>
      </c>
      <c r="E56" s="27"/>
      <c r="F56" s="104">
        <v>185.6</v>
      </c>
    </row>
    <row r="57" spans="1:6" ht="35.25" customHeight="1">
      <c r="A57" s="34" t="s">
        <v>132</v>
      </c>
      <c r="B57" s="141" t="s">
        <v>31</v>
      </c>
      <c r="C57" s="141"/>
      <c r="D57" s="37" t="s">
        <v>133</v>
      </c>
      <c r="E57" s="27"/>
      <c r="F57" s="104">
        <v>0</v>
      </c>
    </row>
    <row r="58" spans="1:6" ht="35.25" customHeight="1">
      <c r="A58" s="34" t="s">
        <v>134</v>
      </c>
      <c r="B58" s="141" t="s">
        <v>137</v>
      </c>
      <c r="C58" s="141"/>
      <c r="D58" s="37" t="s">
        <v>135</v>
      </c>
      <c r="E58" s="28">
        <v>1.238</v>
      </c>
      <c r="F58" s="104">
        <v>0.56999999999999995</v>
      </c>
    </row>
  </sheetData>
  <mergeCells count="52">
    <mergeCell ref="B52:C52"/>
    <mergeCell ref="B53:C53"/>
    <mergeCell ref="B54:C54"/>
    <mergeCell ref="B45:C45"/>
    <mergeCell ref="B46:C46"/>
    <mergeCell ref="B47:C47"/>
    <mergeCell ref="B48:C48"/>
    <mergeCell ref="B49:C49"/>
    <mergeCell ref="B55:C55"/>
    <mergeCell ref="B56:C56"/>
    <mergeCell ref="B57:C57"/>
    <mergeCell ref="B58:C58"/>
    <mergeCell ref="B6:C6"/>
    <mergeCell ref="B31:C31"/>
    <mergeCell ref="B25:C25"/>
    <mergeCell ref="B26:C26"/>
    <mergeCell ref="B27:C27"/>
    <mergeCell ref="B28:C28"/>
    <mergeCell ref="B7:C7"/>
    <mergeCell ref="B8:C8"/>
    <mergeCell ref="B9:C9"/>
    <mergeCell ref="B10:C10"/>
    <mergeCell ref="B50:C50"/>
    <mergeCell ref="B51:C51"/>
    <mergeCell ref="A1:F1"/>
    <mergeCell ref="B44:C44"/>
    <mergeCell ref="B40:C40"/>
    <mergeCell ref="B41:C41"/>
    <mergeCell ref="B42:C42"/>
    <mergeCell ref="B43:C43"/>
    <mergeCell ref="B36:C36"/>
    <mergeCell ref="B37:C37"/>
    <mergeCell ref="B38:C38"/>
    <mergeCell ref="B39:C39"/>
    <mergeCell ref="B33:C33"/>
    <mergeCell ref="B34:C34"/>
    <mergeCell ref="B35:C35"/>
    <mergeCell ref="B29:C29"/>
    <mergeCell ref="B32:C32"/>
    <mergeCell ref="B30:C30"/>
    <mergeCell ref="B23:C23"/>
    <mergeCell ref="B24:C24"/>
    <mergeCell ref="A11:A14"/>
    <mergeCell ref="B11:B14"/>
    <mergeCell ref="A15:A18"/>
    <mergeCell ref="B15:B18"/>
    <mergeCell ref="A2:E2"/>
    <mergeCell ref="A3:E3"/>
    <mergeCell ref="B4:C4"/>
    <mergeCell ref="B5:C5"/>
    <mergeCell ref="A19:A22"/>
    <mergeCell ref="B19:B22"/>
  </mergeCells>
  <phoneticPr fontId="0" type="noConversion"/>
  <pageMargins left="0.75" right="0.28999999999999998" top="0.36" bottom="0.14000000000000001" header="0.26" footer="0.22"/>
  <pageSetup paperSize="9" scale="90" orientation="portrait" r:id="rId1"/>
  <headerFooter alignWithMargins="0">
    <oddFooter>&amp;C&amp;P</oddFooter>
  </headerFooter>
  <rowBreaks count="1" manualBreakCount="1">
    <brk id="34" max="5" man="1"/>
  </rowBreaks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Лист3" enableFormatConditionsCalculation="0">
    <tabColor indexed="35"/>
    <pageSetUpPr fitToPage="1"/>
  </sheetPr>
  <dimension ref="B1:N14"/>
  <sheetViews>
    <sheetView topLeftCell="B1" workbookViewId="0">
      <selection activeCell="E8" sqref="E8"/>
    </sheetView>
  </sheetViews>
  <sheetFormatPr defaultRowHeight="12"/>
  <cols>
    <col min="1" max="1" width="0" style="77" hidden="1" customWidth="1"/>
    <col min="2" max="2" width="2.7109375" style="77" customWidth="1"/>
    <col min="3" max="3" width="6.85546875" style="77" customWidth="1"/>
    <col min="4" max="4" width="50.7109375" style="77" customWidth="1"/>
    <col min="5" max="5" width="40.7109375" style="77" customWidth="1"/>
    <col min="6" max="16384" width="9.140625" style="77"/>
  </cols>
  <sheetData>
    <row r="1" spans="2:14" s="67" customFormat="1" ht="20.25" customHeight="1">
      <c r="B1" s="144" t="s">
        <v>69</v>
      </c>
      <c r="C1" s="144"/>
      <c r="D1" s="144"/>
      <c r="E1" s="144"/>
      <c r="F1" s="66"/>
      <c r="G1" s="66"/>
      <c r="H1" s="66"/>
      <c r="I1" s="66"/>
      <c r="J1" s="66"/>
      <c r="K1" s="66"/>
      <c r="L1" s="66"/>
      <c r="M1" s="66"/>
      <c r="N1" s="66"/>
    </row>
    <row r="2" spans="2:14" s="67" customFormat="1" ht="36" customHeight="1">
      <c r="B2" s="68"/>
      <c r="C2" s="145" t="s">
        <v>195</v>
      </c>
      <c r="D2" s="145"/>
      <c r="E2" s="145"/>
      <c r="F2" s="69"/>
      <c r="G2" s="69"/>
      <c r="H2" s="69"/>
      <c r="I2" s="69"/>
      <c r="J2" s="69"/>
    </row>
    <row r="3" spans="2:14" s="67" customFormat="1" ht="12.75" customHeight="1">
      <c r="B3" s="68"/>
      <c r="C3" s="70"/>
      <c r="D3" s="70"/>
      <c r="E3" s="70"/>
      <c r="F3" s="71"/>
      <c r="G3" s="71"/>
      <c r="H3" s="71"/>
      <c r="I3" s="71"/>
      <c r="J3" s="71"/>
    </row>
    <row r="4" spans="2:14" s="67" customFormat="1" ht="30" customHeight="1">
      <c r="B4" s="68"/>
      <c r="C4" s="72" t="s">
        <v>36</v>
      </c>
      <c r="D4" s="72" t="s">
        <v>37</v>
      </c>
      <c r="E4" s="72" t="s">
        <v>236</v>
      </c>
      <c r="F4" s="71"/>
      <c r="G4" s="71"/>
      <c r="H4" s="71"/>
      <c r="I4" s="71"/>
      <c r="J4" s="71"/>
    </row>
    <row r="5" spans="2:14" s="67" customFormat="1" ht="12" customHeight="1">
      <c r="B5" s="68"/>
      <c r="C5" s="72">
        <v>1</v>
      </c>
      <c r="D5" s="72">
        <f>C5+1</f>
        <v>2</v>
      </c>
      <c r="E5" s="72">
        <f>D5+1</f>
        <v>3</v>
      </c>
      <c r="F5" s="71"/>
      <c r="G5" s="71"/>
      <c r="H5" s="71"/>
      <c r="I5" s="71"/>
      <c r="J5" s="71"/>
    </row>
    <row r="6" spans="2:14" s="67" customFormat="1" ht="42" customHeight="1">
      <c r="B6" s="73"/>
      <c r="C6" s="74">
        <v>1</v>
      </c>
      <c r="D6" s="91" t="s">
        <v>39</v>
      </c>
      <c r="E6" s="92">
        <v>0</v>
      </c>
    </row>
    <row r="7" spans="2:14" s="67" customFormat="1" ht="42" customHeight="1">
      <c r="B7" s="73"/>
      <c r="C7" s="74">
        <v>2</v>
      </c>
      <c r="D7" s="40" t="s">
        <v>140</v>
      </c>
      <c r="E7" s="92"/>
    </row>
    <row r="8" spans="2:14" s="67" customFormat="1" ht="42" customHeight="1">
      <c r="B8" s="73"/>
      <c r="C8" s="74">
        <v>3</v>
      </c>
      <c r="D8" s="40" t="s">
        <v>141</v>
      </c>
      <c r="E8" s="92"/>
    </row>
    <row r="9" spans="2:14" s="67" customFormat="1" ht="48" customHeight="1">
      <c r="B9" s="73"/>
      <c r="C9" s="74">
        <v>4</v>
      </c>
      <c r="D9" s="40" t="s">
        <v>142</v>
      </c>
      <c r="E9" s="96"/>
    </row>
    <row r="10" spans="2:14" s="67" customFormat="1" ht="47.25">
      <c r="B10" s="73"/>
      <c r="C10" s="75">
        <v>5</v>
      </c>
      <c r="D10" s="40" t="s">
        <v>143</v>
      </c>
      <c r="E10" s="97"/>
    </row>
    <row r="11" spans="2:14" s="76" customFormat="1">
      <c r="B11" s="73"/>
      <c r="C11" s="73"/>
      <c r="D11" s="68"/>
    </row>
    <row r="12" spans="2:14" s="67" customFormat="1"/>
    <row r="13" spans="2:14" s="67" customFormat="1"/>
    <row r="14" spans="2:14" s="67" customFormat="1"/>
  </sheetData>
  <mergeCells count="2">
    <mergeCell ref="B1:E1"/>
    <mergeCell ref="C2:E2"/>
  </mergeCells>
  <phoneticPr fontId="3" type="noConversion"/>
  <dataValidations count="1">
    <dataValidation type="decimal" allowBlank="1" showInputMessage="1" showErrorMessage="1" sqref="E6:E9">
      <formula1>0</formula1>
      <formula2>999999999999</formula2>
    </dataValidation>
  </dataValidations>
  <pageMargins left="0.75" right="0.31" top="1" bottom="1" header="0.5" footer="0.5"/>
  <pageSetup paperSize="9" scale="92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 codeName="Лист17" enableFormatConditionsCalculation="0">
    <tabColor indexed="35"/>
  </sheetPr>
  <dimension ref="A1:CS37"/>
  <sheetViews>
    <sheetView view="pageBreakPreview" topLeftCell="A25" workbookViewId="0">
      <selection activeCell="BF13" sqref="BF13:CS13"/>
    </sheetView>
  </sheetViews>
  <sheetFormatPr defaultColWidth="0.85546875" defaultRowHeight="15.75"/>
  <cols>
    <col min="1" max="96" width="0.85546875" style="43" customWidth="1"/>
    <col min="97" max="97" width="0.42578125" style="43" customWidth="1"/>
    <col min="98" max="16384" width="0.85546875" style="43"/>
  </cols>
  <sheetData>
    <row r="1" spans="1:97" s="42" customFormat="1" ht="12">
      <c r="A1" s="184" t="s">
        <v>69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4"/>
      <c r="O1" s="184"/>
      <c r="P1" s="184"/>
      <c r="Q1" s="184"/>
      <c r="R1" s="184"/>
      <c r="S1" s="184"/>
      <c r="T1" s="184"/>
      <c r="U1" s="184"/>
      <c r="V1" s="184"/>
      <c r="W1" s="184"/>
      <c r="X1" s="184"/>
      <c r="Y1" s="184"/>
      <c r="Z1" s="184"/>
      <c r="AA1" s="184"/>
      <c r="AB1" s="184"/>
      <c r="AC1" s="184"/>
      <c r="AD1" s="184"/>
      <c r="AE1" s="184"/>
      <c r="AF1" s="184"/>
      <c r="AG1" s="184"/>
      <c r="AH1" s="184"/>
      <c r="AI1" s="184"/>
      <c r="AJ1" s="184"/>
      <c r="AK1" s="184"/>
      <c r="AL1" s="184"/>
      <c r="AM1" s="184"/>
      <c r="AN1" s="184"/>
      <c r="AO1" s="184"/>
      <c r="AP1" s="184"/>
      <c r="AQ1" s="184"/>
      <c r="AR1" s="184"/>
      <c r="AS1" s="184"/>
      <c r="AT1" s="184"/>
      <c r="AU1" s="184"/>
      <c r="AV1" s="184"/>
      <c r="AW1" s="184"/>
      <c r="AX1" s="184"/>
      <c r="AY1" s="184"/>
      <c r="AZ1" s="184"/>
      <c r="BA1" s="184"/>
      <c r="BB1" s="184"/>
      <c r="BC1" s="184"/>
      <c r="BD1" s="184"/>
      <c r="BE1" s="184"/>
      <c r="BF1" s="184"/>
      <c r="BG1" s="184"/>
      <c r="BH1" s="184"/>
      <c r="BI1" s="184"/>
      <c r="BJ1" s="184"/>
      <c r="BK1" s="184"/>
      <c r="BL1" s="184"/>
      <c r="BM1" s="184"/>
      <c r="BN1" s="184"/>
      <c r="BO1" s="184"/>
      <c r="BP1" s="184"/>
      <c r="BQ1" s="184"/>
      <c r="BR1" s="184"/>
      <c r="BS1" s="184"/>
      <c r="BT1" s="184"/>
      <c r="BU1" s="184"/>
      <c r="BV1" s="184"/>
      <c r="BW1" s="184"/>
      <c r="BX1" s="184"/>
      <c r="BY1" s="184"/>
      <c r="BZ1" s="184"/>
      <c r="CA1" s="184"/>
      <c r="CB1" s="184"/>
      <c r="CC1" s="184"/>
      <c r="CD1" s="184"/>
      <c r="CE1" s="184"/>
      <c r="CF1" s="184"/>
      <c r="CG1" s="184"/>
      <c r="CH1" s="184"/>
      <c r="CI1" s="184"/>
      <c r="CJ1" s="184"/>
      <c r="CK1" s="184"/>
      <c r="CL1" s="184"/>
      <c r="CM1" s="184"/>
      <c r="CN1" s="184"/>
      <c r="CO1" s="184"/>
      <c r="CP1" s="184"/>
      <c r="CQ1" s="184"/>
      <c r="CR1" s="184"/>
    </row>
    <row r="3" spans="1:97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  <c r="AC3" s="146"/>
      <c r="AD3" s="146"/>
      <c r="AE3" s="146"/>
      <c r="AF3" s="146"/>
      <c r="AG3" s="146"/>
      <c r="AH3" s="146"/>
      <c r="AI3" s="146"/>
      <c r="AJ3" s="146"/>
      <c r="AK3" s="146"/>
      <c r="AL3" s="146"/>
      <c r="AM3" s="146"/>
      <c r="AN3" s="146"/>
      <c r="AO3" s="146"/>
      <c r="AP3" s="146"/>
      <c r="AQ3" s="146"/>
      <c r="AR3" s="146"/>
      <c r="AS3" s="146"/>
      <c r="AT3" s="146"/>
      <c r="AU3" s="146"/>
      <c r="AV3" s="146"/>
      <c r="AW3" s="146"/>
      <c r="AX3" s="146"/>
      <c r="AY3" s="146"/>
      <c r="AZ3" s="146"/>
      <c r="BA3" s="146"/>
      <c r="BB3" s="146"/>
      <c r="BC3" s="146"/>
      <c r="BD3" s="146"/>
      <c r="BE3" s="146"/>
      <c r="BF3" s="146"/>
      <c r="BG3" s="146"/>
      <c r="BH3" s="146"/>
      <c r="BI3" s="146"/>
      <c r="BJ3" s="146"/>
      <c r="BK3" s="146"/>
      <c r="BL3" s="146"/>
      <c r="BM3" s="146"/>
      <c r="BN3" s="146"/>
      <c r="BO3" s="146"/>
      <c r="BP3" s="146"/>
      <c r="BQ3" s="146"/>
      <c r="BR3" s="146"/>
      <c r="BS3" s="146"/>
      <c r="BT3" s="146"/>
      <c r="BU3" s="146"/>
      <c r="BV3" s="146"/>
      <c r="BW3" s="146"/>
      <c r="BX3" s="146"/>
      <c r="BY3" s="146"/>
      <c r="BZ3" s="146"/>
      <c r="CA3" s="146"/>
      <c r="CB3" s="146"/>
      <c r="CC3" s="146"/>
      <c r="CD3" s="146"/>
      <c r="CE3" s="146"/>
      <c r="CF3" s="146"/>
      <c r="CG3" s="146"/>
      <c r="CH3" s="146"/>
      <c r="CI3" s="146"/>
      <c r="CJ3" s="146"/>
      <c r="CK3" s="146"/>
      <c r="CL3" s="146"/>
      <c r="CM3" s="146"/>
      <c r="CN3" s="146"/>
      <c r="CO3" s="146"/>
      <c r="CP3" s="146"/>
      <c r="CQ3" s="146"/>
      <c r="CR3" s="146"/>
      <c r="CS3" s="146"/>
    </row>
    <row r="4" spans="1:97" s="21" customFormat="1" ht="19.5" customHeight="1">
      <c r="B4" s="154" t="s">
        <v>171</v>
      </c>
      <c r="C4" s="154"/>
      <c r="D4" s="154"/>
      <c r="E4" s="154"/>
      <c r="F4" s="154"/>
      <c r="G4" s="154"/>
      <c r="H4" s="154"/>
      <c r="I4" s="154"/>
      <c r="J4" s="154"/>
      <c r="K4" s="154"/>
      <c r="L4" s="154"/>
      <c r="M4" s="154"/>
      <c r="N4" s="154"/>
      <c r="O4" s="154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54"/>
      <c r="AI4" s="154"/>
      <c r="AJ4" s="154"/>
      <c r="AK4" s="154"/>
      <c r="AL4" s="154"/>
      <c r="AM4" s="154"/>
      <c r="AN4" s="154"/>
      <c r="AO4" s="154"/>
      <c r="AP4" s="154"/>
      <c r="AQ4" s="154"/>
      <c r="AR4" s="154"/>
      <c r="AS4" s="154"/>
      <c r="AT4" s="154"/>
      <c r="AU4" s="154"/>
      <c r="AV4" s="154"/>
      <c r="AW4" s="154"/>
      <c r="AX4" s="154"/>
      <c r="AY4" s="154"/>
      <c r="AZ4" s="154"/>
      <c r="BA4" s="154"/>
      <c r="BB4" s="154"/>
      <c r="BC4" s="154"/>
      <c r="BD4" s="154"/>
      <c r="BE4" s="154"/>
      <c r="BF4" s="154"/>
      <c r="BG4" s="154"/>
      <c r="BH4" s="154"/>
      <c r="BI4" s="154"/>
      <c r="BJ4" s="154"/>
      <c r="BK4" s="154"/>
      <c r="BL4" s="154"/>
      <c r="BM4" s="154"/>
      <c r="BN4" s="154"/>
      <c r="BO4" s="154"/>
      <c r="BP4" s="154"/>
      <c r="BQ4" s="154"/>
      <c r="BR4" s="154"/>
      <c r="BS4" s="154"/>
      <c r="BT4" s="154"/>
      <c r="BU4" s="154"/>
      <c r="BV4" s="154"/>
      <c r="BW4" s="154"/>
      <c r="BX4" s="154"/>
      <c r="BY4" s="154"/>
      <c r="BZ4" s="154"/>
      <c r="CA4" s="154"/>
      <c r="CB4" s="154"/>
      <c r="CC4" s="154"/>
      <c r="CD4" s="154"/>
      <c r="CE4" s="154"/>
      <c r="CF4" s="154"/>
      <c r="CG4" s="154"/>
      <c r="CH4" s="154"/>
      <c r="CI4" s="154"/>
      <c r="CJ4" s="154"/>
      <c r="CK4" s="154"/>
      <c r="CL4" s="154"/>
      <c r="CM4" s="154"/>
      <c r="CN4" s="154"/>
      <c r="CO4" s="154"/>
      <c r="CP4" s="154"/>
      <c r="CQ4" s="154"/>
      <c r="CR4" s="154"/>
      <c r="CS4" s="45"/>
    </row>
    <row r="5" spans="1:97" s="21" customFormat="1" ht="13.5" customHeight="1"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4"/>
      <c r="W5" s="44"/>
      <c r="X5" s="44"/>
      <c r="Y5" s="44"/>
      <c r="Z5" s="44"/>
      <c r="AA5" s="44"/>
      <c r="AB5" s="44"/>
      <c r="AC5" s="44"/>
      <c r="AD5" s="44"/>
      <c r="AE5" s="44"/>
      <c r="AF5" s="44"/>
      <c r="AG5" s="44"/>
      <c r="AH5" s="44"/>
      <c r="AI5" s="44"/>
      <c r="AJ5" s="44"/>
      <c r="AK5" s="44"/>
      <c r="AL5" s="44"/>
      <c r="AM5" s="44"/>
      <c r="AN5" s="44"/>
      <c r="AO5" s="44"/>
      <c r="AP5" s="44"/>
      <c r="AQ5" s="44"/>
      <c r="AR5" s="44"/>
      <c r="AS5" s="44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  <c r="BF5" s="44"/>
      <c r="BG5" s="44"/>
      <c r="BH5" s="44"/>
      <c r="BI5" s="44"/>
      <c r="BJ5" s="44"/>
      <c r="BK5" s="44"/>
      <c r="BL5" s="44"/>
      <c r="BM5" s="44"/>
      <c r="BN5" s="44"/>
      <c r="BO5" s="44"/>
      <c r="BP5" s="44"/>
      <c r="BQ5" s="44"/>
      <c r="BR5" s="44"/>
      <c r="BS5" s="44"/>
      <c r="BT5" s="44"/>
      <c r="BU5" s="44"/>
      <c r="BV5" s="44"/>
      <c r="BW5" s="44"/>
      <c r="BX5" s="44"/>
      <c r="BY5" s="44"/>
      <c r="BZ5" s="44"/>
      <c r="CA5" s="44"/>
      <c r="CB5" s="44"/>
      <c r="CC5" s="44"/>
      <c r="CD5" s="44"/>
      <c r="CE5" s="44"/>
      <c r="CF5" s="44"/>
      <c r="CG5" s="44"/>
      <c r="CH5" s="44"/>
      <c r="CI5" s="44"/>
      <c r="CJ5" s="44"/>
      <c r="CK5" s="44"/>
      <c r="CL5" s="44"/>
      <c r="CM5" s="44"/>
      <c r="CN5" s="44"/>
      <c r="CO5" s="44"/>
      <c r="CP5" s="44"/>
      <c r="CQ5" s="44"/>
      <c r="CR5" s="44"/>
      <c r="CS5" s="45"/>
    </row>
    <row r="6" spans="1:97" s="21" customFormat="1" ht="18.75" customHeight="1">
      <c r="A6" s="147" t="s">
        <v>228</v>
      </c>
      <c r="B6" s="147"/>
      <c r="C6" s="147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47"/>
      <c r="AC6" s="147"/>
      <c r="AD6" s="147"/>
      <c r="AE6" s="147"/>
      <c r="AF6" s="147"/>
      <c r="AG6" s="147"/>
      <c r="AH6" s="147"/>
      <c r="AI6" s="147"/>
      <c r="AJ6" s="147"/>
      <c r="AK6" s="147"/>
      <c r="AL6" s="147"/>
      <c r="AM6" s="147"/>
      <c r="AN6" s="147"/>
      <c r="AO6" s="147"/>
      <c r="AP6" s="147"/>
      <c r="AQ6" s="147"/>
      <c r="AR6" s="147"/>
      <c r="AS6" s="147"/>
      <c r="AT6" s="147"/>
      <c r="AU6" s="147"/>
      <c r="AV6" s="147"/>
      <c r="AW6" s="147"/>
      <c r="AX6" s="147"/>
      <c r="AY6" s="147"/>
      <c r="AZ6" s="147"/>
      <c r="BA6" s="147"/>
      <c r="BB6" s="147"/>
      <c r="BC6" s="147"/>
      <c r="BD6" s="147"/>
      <c r="BE6" s="147"/>
      <c r="BF6" s="147"/>
      <c r="BG6" s="147"/>
      <c r="BH6" s="147"/>
      <c r="BI6" s="147"/>
      <c r="BJ6" s="147"/>
      <c r="BK6" s="147"/>
      <c r="BL6" s="147"/>
      <c r="BM6" s="147"/>
      <c r="BN6" s="147"/>
      <c r="BO6" s="147"/>
      <c r="BP6" s="147"/>
      <c r="BQ6" s="147"/>
      <c r="BR6" s="147"/>
      <c r="BS6" s="147"/>
      <c r="BT6" s="147"/>
      <c r="BU6" s="147"/>
      <c r="BV6" s="147"/>
      <c r="BW6" s="147"/>
      <c r="BX6" s="147"/>
      <c r="BY6" s="147"/>
      <c r="BZ6" s="147"/>
      <c r="CA6" s="147"/>
      <c r="CB6" s="147"/>
      <c r="CC6" s="147"/>
      <c r="CD6" s="147"/>
      <c r="CE6" s="147"/>
      <c r="CF6" s="147"/>
      <c r="CG6" s="147"/>
      <c r="CH6" s="147"/>
      <c r="CI6" s="147"/>
      <c r="CJ6" s="147"/>
      <c r="CK6" s="147"/>
      <c r="CL6" s="147"/>
      <c r="CM6" s="147"/>
      <c r="CN6" s="147"/>
      <c r="CO6" s="147"/>
      <c r="CP6" s="147"/>
      <c r="CQ6" s="147"/>
      <c r="CR6" s="147"/>
      <c r="CS6" s="147"/>
    </row>
    <row r="7" spans="1:97" ht="12.75" customHeight="1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</row>
    <row r="8" spans="1:97" ht="15.75" customHeight="1">
      <c r="A8" s="148" t="s">
        <v>144</v>
      </c>
      <c r="B8" s="149"/>
      <c r="C8" s="149"/>
      <c r="D8" s="149"/>
      <c r="E8" s="149"/>
      <c r="F8" s="149"/>
      <c r="G8" s="149"/>
      <c r="H8" s="149"/>
      <c r="I8" s="149"/>
      <c r="J8" s="149"/>
      <c r="K8" s="149"/>
      <c r="L8" s="149"/>
      <c r="M8" s="149"/>
      <c r="N8" s="149"/>
      <c r="O8" s="149"/>
      <c r="P8" s="149"/>
      <c r="Q8" s="149"/>
      <c r="R8" s="149"/>
      <c r="S8" s="149"/>
      <c r="T8" s="149"/>
      <c r="U8" s="149"/>
      <c r="V8" s="149"/>
      <c r="W8" s="149"/>
      <c r="X8" s="149"/>
      <c r="Y8" s="149"/>
      <c r="Z8" s="149"/>
      <c r="AA8" s="149"/>
      <c r="AB8" s="149"/>
      <c r="AC8" s="149"/>
      <c r="AD8" s="149"/>
      <c r="AE8" s="149"/>
      <c r="AF8" s="149"/>
      <c r="AG8" s="149"/>
      <c r="AH8" s="149"/>
      <c r="AI8" s="149"/>
      <c r="AJ8" s="149"/>
      <c r="AK8" s="149"/>
      <c r="AL8" s="149"/>
      <c r="AM8" s="149"/>
      <c r="AN8" s="149"/>
      <c r="AO8" s="149"/>
      <c r="AP8" s="149"/>
      <c r="AQ8" s="149"/>
      <c r="AR8" s="149"/>
      <c r="AS8" s="149"/>
      <c r="AT8" s="149"/>
      <c r="AU8" s="149"/>
      <c r="AV8" s="149"/>
      <c r="AW8" s="149"/>
      <c r="AX8" s="149"/>
      <c r="AY8" s="149"/>
      <c r="AZ8" s="149"/>
      <c r="BA8" s="149"/>
      <c r="BB8" s="149"/>
      <c r="BC8" s="149"/>
      <c r="BD8" s="149"/>
      <c r="BE8" s="150"/>
      <c r="BF8" s="151"/>
      <c r="BG8" s="152"/>
      <c r="BH8" s="152"/>
      <c r="BI8" s="152"/>
      <c r="BJ8" s="152"/>
      <c r="BK8" s="152"/>
      <c r="BL8" s="152"/>
      <c r="BM8" s="152"/>
      <c r="BN8" s="152"/>
      <c r="BO8" s="152"/>
      <c r="BP8" s="152"/>
      <c r="BQ8" s="152"/>
      <c r="BR8" s="152"/>
      <c r="BS8" s="152"/>
      <c r="BT8" s="152"/>
      <c r="BU8" s="152"/>
      <c r="BV8" s="152"/>
      <c r="BW8" s="152"/>
      <c r="BX8" s="152"/>
      <c r="BY8" s="152"/>
      <c r="BZ8" s="152"/>
      <c r="CA8" s="152"/>
      <c r="CB8" s="152"/>
      <c r="CC8" s="152"/>
      <c r="CD8" s="152"/>
      <c r="CE8" s="152"/>
      <c r="CF8" s="152"/>
      <c r="CG8" s="152"/>
      <c r="CH8" s="152"/>
      <c r="CI8" s="152"/>
      <c r="CJ8" s="152"/>
      <c r="CK8" s="152"/>
      <c r="CL8" s="152"/>
      <c r="CM8" s="152"/>
      <c r="CN8" s="152"/>
      <c r="CO8" s="152"/>
      <c r="CP8" s="152"/>
      <c r="CQ8" s="152"/>
      <c r="CR8" s="152"/>
      <c r="CS8" s="153"/>
    </row>
    <row r="9" spans="1:97" ht="15.75" customHeight="1">
      <c r="A9" s="148" t="s">
        <v>145</v>
      </c>
      <c r="B9" s="149"/>
      <c r="C9" s="149"/>
      <c r="D9" s="149"/>
      <c r="E9" s="149"/>
      <c r="F9" s="149"/>
      <c r="G9" s="149"/>
      <c r="H9" s="149"/>
      <c r="I9" s="149"/>
      <c r="J9" s="149"/>
      <c r="K9" s="149"/>
      <c r="L9" s="149"/>
      <c r="M9" s="149"/>
      <c r="N9" s="149"/>
      <c r="O9" s="149"/>
      <c r="P9" s="149"/>
      <c r="Q9" s="149"/>
      <c r="R9" s="149"/>
      <c r="S9" s="149"/>
      <c r="T9" s="149"/>
      <c r="U9" s="149"/>
      <c r="V9" s="149"/>
      <c r="W9" s="149"/>
      <c r="X9" s="149"/>
      <c r="Y9" s="149"/>
      <c r="Z9" s="149"/>
      <c r="AA9" s="149"/>
      <c r="AB9" s="149"/>
      <c r="AC9" s="149"/>
      <c r="AD9" s="149"/>
      <c r="AE9" s="149"/>
      <c r="AF9" s="149"/>
      <c r="AG9" s="149"/>
      <c r="AH9" s="149"/>
      <c r="AI9" s="149"/>
      <c r="AJ9" s="149"/>
      <c r="AK9" s="149"/>
      <c r="AL9" s="149"/>
      <c r="AM9" s="149"/>
      <c r="AN9" s="149"/>
      <c r="AO9" s="149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50"/>
      <c r="BF9" s="151"/>
      <c r="BG9" s="152"/>
      <c r="BH9" s="152"/>
      <c r="BI9" s="152"/>
      <c r="BJ9" s="152"/>
      <c r="BK9" s="152"/>
      <c r="BL9" s="152"/>
      <c r="BM9" s="152"/>
      <c r="BN9" s="152"/>
      <c r="BO9" s="152"/>
      <c r="BP9" s="152"/>
      <c r="BQ9" s="152"/>
      <c r="BR9" s="152"/>
      <c r="BS9" s="152"/>
      <c r="BT9" s="152"/>
      <c r="BU9" s="152"/>
      <c r="BV9" s="152"/>
      <c r="BW9" s="152"/>
      <c r="BX9" s="152"/>
      <c r="BY9" s="152"/>
      <c r="BZ9" s="152"/>
      <c r="CA9" s="152"/>
      <c r="CB9" s="152"/>
      <c r="CC9" s="152"/>
      <c r="CD9" s="152"/>
      <c r="CE9" s="152"/>
      <c r="CF9" s="152"/>
      <c r="CG9" s="152"/>
      <c r="CH9" s="152"/>
      <c r="CI9" s="152"/>
      <c r="CJ9" s="152"/>
      <c r="CK9" s="152"/>
      <c r="CL9" s="152"/>
      <c r="CM9" s="152"/>
      <c r="CN9" s="152"/>
      <c r="CO9" s="152"/>
      <c r="CP9" s="152"/>
      <c r="CQ9" s="152"/>
      <c r="CR9" s="152"/>
      <c r="CS9" s="153"/>
    </row>
    <row r="10" spans="1:97" ht="15.75" customHeight="1">
      <c r="A10" s="148" t="s">
        <v>146</v>
      </c>
      <c r="B10" s="149"/>
      <c r="C10" s="149"/>
      <c r="D10" s="149"/>
      <c r="E10" s="149"/>
      <c r="F10" s="149"/>
      <c r="G10" s="149"/>
      <c r="H10" s="149"/>
      <c r="I10" s="149"/>
      <c r="J10" s="149"/>
      <c r="K10" s="149"/>
      <c r="L10" s="149"/>
      <c r="M10" s="149"/>
      <c r="N10" s="149"/>
      <c r="O10" s="149"/>
      <c r="P10" s="149"/>
      <c r="Q10" s="149"/>
      <c r="R10" s="149"/>
      <c r="S10" s="149"/>
      <c r="T10" s="149"/>
      <c r="U10" s="149"/>
      <c r="V10" s="149"/>
      <c r="W10" s="149"/>
      <c r="X10" s="149"/>
      <c r="Y10" s="149"/>
      <c r="Z10" s="149"/>
      <c r="AA10" s="149"/>
      <c r="AB10" s="149"/>
      <c r="AC10" s="149"/>
      <c r="AD10" s="149"/>
      <c r="AE10" s="149"/>
      <c r="AF10" s="149"/>
      <c r="AG10" s="149"/>
      <c r="AH10" s="149"/>
      <c r="AI10" s="149"/>
      <c r="AJ10" s="149"/>
      <c r="AK10" s="149"/>
      <c r="AL10" s="149"/>
      <c r="AM10" s="149"/>
      <c r="AN10" s="149"/>
      <c r="AO10" s="149"/>
      <c r="AP10" s="149"/>
      <c r="AQ10" s="149"/>
      <c r="AR10" s="149"/>
      <c r="AS10" s="149"/>
      <c r="AT10" s="149"/>
      <c r="AU10" s="149"/>
      <c r="AV10" s="149"/>
      <c r="AW10" s="149"/>
      <c r="AX10" s="149"/>
      <c r="AY10" s="149"/>
      <c r="AZ10" s="149"/>
      <c r="BA10" s="149"/>
      <c r="BB10" s="149"/>
      <c r="BC10" s="149"/>
      <c r="BD10" s="149"/>
      <c r="BE10" s="150"/>
      <c r="BF10" s="151"/>
      <c r="BG10" s="152"/>
      <c r="BH10" s="152"/>
      <c r="BI10" s="152"/>
      <c r="BJ10" s="152"/>
      <c r="BK10" s="152"/>
      <c r="BL10" s="152"/>
      <c r="BM10" s="152"/>
      <c r="BN10" s="152"/>
      <c r="BO10" s="152"/>
      <c r="BP10" s="152"/>
      <c r="BQ10" s="152"/>
      <c r="BR10" s="152"/>
      <c r="BS10" s="152"/>
      <c r="BT10" s="152"/>
      <c r="BU10" s="152"/>
      <c r="BV10" s="152"/>
      <c r="BW10" s="152"/>
      <c r="BX10" s="152"/>
      <c r="BY10" s="152"/>
      <c r="BZ10" s="152"/>
      <c r="CA10" s="152"/>
      <c r="CB10" s="152"/>
      <c r="CC10" s="152"/>
      <c r="CD10" s="152"/>
      <c r="CE10" s="152"/>
      <c r="CF10" s="152"/>
      <c r="CG10" s="152"/>
      <c r="CH10" s="152"/>
      <c r="CI10" s="152"/>
      <c r="CJ10" s="152"/>
      <c r="CK10" s="152"/>
      <c r="CL10" s="152"/>
      <c r="CM10" s="152"/>
      <c r="CN10" s="152"/>
      <c r="CO10" s="152"/>
      <c r="CP10" s="152"/>
      <c r="CQ10" s="152"/>
      <c r="CR10" s="152"/>
      <c r="CS10" s="153"/>
    </row>
    <row r="11" spans="1:97" ht="47.25" customHeight="1">
      <c r="A11" s="148" t="s">
        <v>147</v>
      </c>
      <c r="B11" s="149"/>
      <c r="C11" s="149"/>
      <c r="D11" s="149"/>
      <c r="E11" s="149"/>
      <c r="F11" s="149"/>
      <c r="G11" s="149"/>
      <c r="H11" s="149"/>
      <c r="I11" s="149"/>
      <c r="J11" s="149"/>
      <c r="K11" s="149"/>
      <c r="L11" s="149"/>
      <c r="M11" s="149"/>
      <c r="N11" s="149"/>
      <c r="O11" s="149"/>
      <c r="P11" s="149"/>
      <c r="Q11" s="149"/>
      <c r="R11" s="149"/>
      <c r="S11" s="149"/>
      <c r="T11" s="149"/>
      <c r="U11" s="149"/>
      <c r="V11" s="149"/>
      <c r="W11" s="149"/>
      <c r="X11" s="149"/>
      <c r="Y11" s="149"/>
      <c r="Z11" s="149"/>
      <c r="AA11" s="149"/>
      <c r="AB11" s="149"/>
      <c r="AC11" s="149"/>
      <c r="AD11" s="149"/>
      <c r="AE11" s="149"/>
      <c r="AF11" s="149"/>
      <c r="AG11" s="149"/>
      <c r="AH11" s="149"/>
      <c r="AI11" s="149"/>
      <c r="AJ11" s="149"/>
      <c r="AK11" s="149"/>
      <c r="AL11" s="149"/>
      <c r="AM11" s="149"/>
      <c r="AN11" s="149"/>
      <c r="AO11" s="149"/>
      <c r="AP11" s="149"/>
      <c r="AQ11" s="149"/>
      <c r="AR11" s="149"/>
      <c r="AS11" s="149"/>
      <c r="AT11" s="149"/>
      <c r="AU11" s="149"/>
      <c r="AV11" s="149"/>
      <c r="AW11" s="149"/>
      <c r="AX11" s="149"/>
      <c r="AY11" s="149"/>
      <c r="AZ11" s="149"/>
      <c r="BA11" s="149"/>
      <c r="BB11" s="149"/>
      <c r="BC11" s="149"/>
      <c r="BD11" s="149"/>
      <c r="BE11" s="150"/>
      <c r="BF11" s="151"/>
      <c r="BG11" s="152"/>
      <c r="BH11" s="152"/>
      <c r="BI11" s="152"/>
      <c r="BJ11" s="152"/>
      <c r="BK11" s="152"/>
      <c r="BL11" s="152"/>
      <c r="BM11" s="152"/>
      <c r="BN11" s="152"/>
      <c r="BO11" s="152"/>
      <c r="BP11" s="152"/>
      <c r="BQ11" s="152"/>
      <c r="BR11" s="152"/>
      <c r="BS11" s="152"/>
      <c r="BT11" s="152"/>
      <c r="BU11" s="152"/>
      <c r="BV11" s="152"/>
      <c r="BW11" s="152"/>
      <c r="BX11" s="152"/>
      <c r="BY11" s="152"/>
      <c r="BZ11" s="152"/>
      <c r="CA11" s="152"/>
      <c r="CB11" s="152"/>
      <c r="CC11" s="152"/>
      <c r="CD11" s="152"/>
      <c r="CE11" s="152"/>
      <c r="CF11" s="152"/>
      <c r="CG11" s="152"/>
      <c r="CH11" s="152"/>
      <c r="CI11" s="152"/>
      <c r="CJ11" s="152"/>
      <c r="CK11" s="152"/>
      <c r="CL11" s="152"/>
      <c r="CM11" s="152"/>
      <c r="CN11" s="152"/>
      <c r="CO11" s="152"/>
      <c r="CP11" s="152"/>
      <c r="CQ11" s="152"/>
      <c r="CR11" s="152"/>
      <c r="CS11" s="153"/>
    </row>
    <row r="12" spans="1:97" ht="31.5" customHeight="1">
      <c r="A12" s="148" t="s">
        <v>148</v>
      </c>
      <c r="B12" s="149"/>
      <c r="C12" s="149"/>
      <c r="D12" s="149"/>
      <c r="E12" s="149"/>
      <c r="F12" s="149"/>
      <c r="G12" s="149"/>
      <c r="H12" s="149"/>
      <c r="I12" s="149"/>
      <c r="J12" s="149"/>
      <c r="K12" s="149"/>
      <c r="L12" s="149"/>
      <c r="M12" s="149"/>
      <c r="N12" s="149"/>
      <c r="O12" s="149"/>
      <c r="P12" s="149"/>
      <c r="Q12" s="149"/>
      <c r="R12" s="149"/>
      <c r="S12" s="149"/>
      <c r="T12" s="149"/>
      <c r="U12" s="149"/>
      <c r="V12" s="149"/>
      <c r="W12" s="149"/>
      <c r="X12" s="149"/>
      <c r="Y12" s="149"/>
      <c r="Z12" s="149"/>
      <c r="AA12" s="149"/>
      <c r="AB12" s="149"/>
      <c r="AC12" s="149"/>
      <c r="AD12" s="149"/>
      <c r="AE12" s="149"/>
      <c r="AF12" s="149"/>
      <c r="AG12" s="149"/>
      <c r="AH12" s="149"/>
      <c r="AI12" s="149"/>
      <c r="AJ12" s="149"/>
      <c r="AK12" s="149"/>
      <c r="AL12" s="149"/>
      <c r="AM12" s="149"/>
      <c r="AN12" s="149"/>
      <c r="AO12" s="149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50"/>
      <c r="BF12" s="151"/>
      <c r="BG12" s="152"/>
      <c r="BH12" s="152"/>
      <c r="BI12" s="152"/>
      <c r="BJ12" s="152"/>
      <c r="BK12" s="152"/>
      <c r="BL12" s="152"/>
      <c r="BM12" s="152"/>
      <c r="BN12" s="152"/>
      <c r="BO12" s="152"/>
      <c r="BP12" s="152"/>
      <c r="BQ12" s="152"/>
      <c r="BR12" s="152"/>
      <c r="BS12" s="152"/>
      <c r="BT12" s="152"/>
      <c r="BU12" s="152"/>
      <c r="BV12" s="152"/>
      <c r="BW12" s="152"/>
      <c r="BX12" s="152"/>
      <c r="BY12" s="152"/>
      <c r="BZ12" s="152"/>
      <c r="CA12" s="152"/>
      <c r="CB12" s="152"/>
      <c r="CC12" s="152"/>
      <c r="CD12" s="152"/>
      <c r="CE12" s="152"/>
      <c r="CF12" s="152"/>
      <c r="CG12" s="152"/>
      <c r="CH12" s="152"/>
      <c r="CI12" s="152"/>
      <c r="CJ12" s="152"/>
      <c r="CK12" s="152"/>
      <c r="CL12" s="152"/>
      <c r="CM12" s="152"/>
      <c r="CN12" s="152"/>
      <c r="CO12" s="152"/>
      <c r="CP12" s="152"/>
      <c r="CQ12" s="152"/>
      <c r="CR12" s="152"/>
      <c r="CS12" s="153"/>
    </row>
    <row r="13" spans="1:97" ht="31.5" customHeight="1">
      <c r="A13" s="148" t="s">
        <v>149</v>
      </c>
      <c r="B13" s="149"/>
      <c r="C13" s="149"/>
      <c r="D13" s="149"/>
      <c r="E13" s="149"/>
      <c r="F13" s="149"/>
      <c r="G13" s="149"/>
      <c r="H13" s="149"/>
      <c r="I13" s="149"/>
      <c r="J13" s="149"/>
      <c r="K13" s="149"/>
      <c r="L13" s="149"/>
      <c r="M13" s="149"/>
      <c r="N13" s="149"/>
      <c r="O13" s="149"/>
      <c r="P13" s="149"/>
      <c r="Q13" s="149"/>
      <c r="R13" s="149"/>
      <c r="S13" s="149"/>
      <c r="T13" s="149"/>
      <c r="U13" s="149"/>
      <c r="V13" s="149"/>
      <c r="W13" s="149"/>
      <c r="X13" s="149"/>
      <c r="Y13" s="149"/>
      <c r="Z13" s="149"/>
      <c r="AA13" s="149"/>
      <c r="AB13" s="149"/>
      <c r="AC13" s="149"/>
      <c r="AD13" s="149"/>
      <c r="AE13" s="149"/>
      <c r="AF13" s="149"/>
      <c r="AG13" s="149"/>
      <c r="AH13" s="149"/>
      <c r="AI13" s="149"/>
      <c r="AJ13" s="149"/>
      <c r="AK13" s="149"/>
      <c r="AL13" s="149"/>
      <c r="AM13" s="149"/>
      <c r="AN13" s="149"/>
      <c r="AO13" s="149"/>
      <c r="AP13" s="149"/>
      <c r="AQ13" s="149"/>
      <c r="AR13" s="149"/>
      <c r="AS13" s="149"/>
      <c r="AT13" s="149"/>
      <c r="AU13" s="149"/>
      <c r="AV13" s="149"/>
      <c r="AW13" s="149"/>
      <c r="AX13" s="149"/>
      <c r="AY13" s="149"/>
      <c r="AZ13" s="149"/>
      <c r="BA13" s="149"/>
      <c r="BB13" s="149"/>
      <c r="BC13" s="149"/>
      <c r="BD13" s="149"/>
      <c r="BE13" s="150"/>
      <c r="BF13" s="151"/>
      <c r="BG13" s="152"/>
      <c r="BH13" s="152"/>
      <c r="BI13" s="152"/>
      <c r="BJ13" s="152"/>
      <c r="BK13" s="152"/>
      <c r="BL13" s="152"/>
      <c r="BM13" s="152"/>
      <c r="BN13" s="152"/>
      <c r="BO13" s="152"/>
      <c r="BP13" s="152"/>
      <c r="BQ13" s="152"/>
      <c r="BR13" s="152"/>
      <c r="BS13" s="152"/>
      <c r="BT13" s="152"/>
      <c r="BU13" s="152"/>
      <c r="BV13" s="152"/>
      <c r="BW13" s="152"/>
      <c r="BX13" s="152"/>
      <c r="BY13" s="152"/>
      <c r="BZ13" s="152"/>
      <c r="CA13" s="152"/>
      <c r="CB13" s="152"/>
      <c r="CC13" s="152"/>
      <c r="CD13" s="152"/>
      <c r="CE13" s="152"/>
      <c r="CF13" s="152"/>
      <c r="CG13" s="152"/>
      <c r="CH13" s="152"/>
      <c r="CI13" s="152"/>
      <c r="CJ13" s="152"/>
      <c r="CK13" s="152"/>
      <c r="CL13" s="152"/>
      <c r="CM13" s="152"/>
      <c r="CN13" s="152"/>
      <c r="CO13" s="152"/>
      <c r="CP13" s="152"/>
      <c r="CQ13" s="152"/>
      <c r="CR13" s="152"/>
      <c r="CS13" s="153"/>
    </row>
    <row r="15" spans="1:97" s="21" customFormat="1" ht="16.5">
      <c r="A15" s="155" t="s">
        <v>150</v>
      </c>
      <c r="B15" s="155"/>
      <c r="C15" s="155"/>
      <c r="D15" s="155"/>
      <c r="E15" s="155"/>
      <c r="F15" s="155"/>
      <c r="G15" s="155"/>
      <c r="H15" s="155"/>
      <c r="I15" s="155"/>
      <c r="J15" s="155"/>
      <c r="K15" s="155"/>
      <c r="L15" s="155"/>
      <c r="M15" s="155"/>
      <c r="N15" s="155"/>
      <c r="O15" s="155"/>
      <c r="P15" s="155"/>
      <c r="Q15" s="155"/>
      <c r="R15" s="155"/>
      <c r="S15" s="155"/>
      <c r="T15" s="155"/>
      <c r="U15" s="155"/>
      <c r="V15" s="155"/>
      <c r="W15" s="155"/>
      <c r="X15" s="155"/>
      <c r="Y15" s="155"/>
      <c r="Z15" s="155"/>
      <c r="AA15" s="155"/>
      <c r="AB15" s="155"/>
      <c r="AC15" s="155"/>
      <c r="AD15" s="155"/>
      <c r="AE15" s="155"/>
      <c r="AF15" s="155"/>
      <c r="AG15" s="155"/>
      <c r="AH15" s="155"/>
      <c r="AI15" s="155"/>
      <c r="AJ15" s="155"/>
      <c r="AK15" s="155"/>
      <c r="AL15" s="155"/>
      <c r="AM15" s="155"/>
      <c r="AN15" s="155"/>
      <c r="AO15" s="155"/>
      <c r="AP15" s="155"/>
      <c r="AQ15" s="155"/>
      <c r="AR15" s="155"/>
      <c r="AS15" s="155"/>
      <c r="AT15" s="155"/>
      <c r="AU15" s="155"/>
      <c r="AV15" s="155"/>
      <c r="AW15" s="155"/>
      <c r="AX15" s="155"/>
      <c r="AY15" s="155"/>
      <c r="AZ15" s="155"/>
      <c r="BA15" s="155"/>
      <c r="BB15" s="155"/>
      <c r="BC15" s="155"/>
      <c r="BD15" s="155"/>
      <c r="BE15" s="155"/>
      <c r="BF15" s="155"/>
      <c r="BG15" s="155"/>
      <c r="BH15" s="155"/>
      <c r="BI15" s="155"/>
      <c r="BJ15" s="155"/>
      <c r="BK15" s="155"/>
      <c r="BL15" s="155"/>
      <c r="BM15" s="155"/>
      <c r="BN15" s="155"/>
      <c r="BO15" s="155"/>
      <c r="BP15" s="155"/>
      <c r="BQ15" s="155"/>
      <c r="BR15" s="155"/>
      <c r="BS15" s="155"/>
      <c r="BT15" s="155"/>
      <c r="BU15" s="155"/>
      <c r="BV15" s="155"/>
      <c r="BW15" s="155"/>
      <c r="BX15" s="155"/>
      <c r="BY15" s="155"/>
      <c r="BZ15" s="155"/>
      <c r="CA15" s="155"/>
      <c r="CB15" s="155"/>
      <c r="CC15" s="155"/>
      <c r="CD15" s="155"/>
      <c r="CE15" s="155"/>
      <c r="CF15" s="155"/>
      <c r="CG15" s="155"/>
      <c r="CH15" s="155"/>
      <c r="CI15" s="155"/>
      <c r="CJ15" s="155"/>
      <c r="CK15" s="155"/>
      <c r="CL15" s="155"/>
      <c r="CM15" s="155"/>
      <c r="CN15" s="155"/>
      <c r="CO15" s="155"/>
      <c r="CP15" s="155"/>
      <c r="CQ15" s="155"/>
      <c r="CR15" s="155"/>
      <c r="CS15" s="155"/>
    </row>
    <row r="16" spans="1:97" s="21" customFormat="1" ht="16.5">
      <c r="A16" s="155" t="s">
        <v>151</v>
      </c>
      <c r="B16" s="155"/>
      <c r="C16" s="155"/>
      <c r="D16" s="155"/>
      <c r="E16" s="155"/>
      <c r="F16" s="155"/>
      <c r="G16" s="155"/>
      <c r="H16" s="155"/>
      <c r="I16" s="155"/>
      <c r="J16" s="155"/>
      <c r="K16" s="155"/>
      <c r="L16" s="155"/>
      <c r="M16" s="155"/>
      <c r="N16" s="155"/>
      <c r="O16" s="155"/>
      <c r="P16" s="155"/>
      <c r="Q16" s="155"/>
      <c r="R16" s="155"/>
      <c r="S16" s="155"/>
      <c r="T16" s="155"/>
      <c r="U16" s="155"/>
      <c r="V16" s="155"/>
      <c r="W16" s="155"/>
      <c r="X16" s="155"/>
      <c r="Y16" s="155"/>
      <c r="Z16" s="155"/>
      <c r="AA16" s="155"/>
      <c r="AB16" s="155"/>
      <c r="AC16" s="155"/>
      <c r="AD16" s="155"/>
      <c r="AE16" s="155"/>
      <c r="AF16" s="155"/>
      <c r="AG16" s="155"/>
      <c r="AH16" s="155"/>
      <c r="AI16" s="155"/>
      <c r="AJ16" s="155"/>
      <c r="AK16" s="155"/>
      <c r="AL16" s="155"/>
      <c r="AM16" s="155"/>
      <c r="AN16" s="155"/>
      <c r="AO16" s="155"/>
      <c r="AP16" s="155"/>
      <c r="AQ16" s="155"/>
      <c r="AR16" s="155"/>
      <c r="AS16" s="155"/>
      <c r="AT16" s="155"/>
      <c r="AU16" s="155"/>
      <c r="AV16" s="155"/>
      <c r="AW16" s="155"/>
      <c r="AX16" s="155"/>
      <c r="AY16" s="155"/>
      <c r="AZ16" s="155"/>
      <c r="BA16" s="155"/>
      <c r="BB16" s="155"/>
      <c r="BC16" s="155"/>
      <c r="BD16" s="155"/>
      <c r="BE16" s="155"/>
      <c r="BF16" s="155"/>
      <c r="BG16" s="155"/>
      <c r="BH16" s="155"/>
      <c r="BI16" s="155"/>
      <c r="BJ16" s="155"/>
      <c r="BK16" s="155"/>
      <c r="BL16" s="155"/>
      <c r="BM16" s="155"/>
      <c r="BN16" s="155"/>
      <c r="BO16" s="155"/>
      <c r="BP16" s="155"/>
      <c r="BQ16" s="155"/>
      <c r="BR16" s="155"/>
      <c r="BS16" s="155"/>
      <c r="BT16" s="155"/>
      <c r="BU16" s="155"/>
      <c r="BV16" s="155"/>
      <c r="BW16" s="155"/>
      <c r="BX16" s="155"/>
      <c r="BY16" s="155"/>
      <c r="BZ16" s="155"/>
      <c r="CA16" s="155"/>
      <c r="CB16" s="155"/>
      <c r="CC16" s="155"/>
      <c r="CD16" s="155"/>
      <c r="CE16" s="155"/>
      <c r="CF16" s="155"/>
      <c r="CG16" s="155"/>
      <c r="CH16" s="155"/>
      <c r="CI16" s="155"/>
      <c r="CJ16" s="155"/>
      <c r="CK16" s="155"/>
      <c r="CL16" s="155"/>
      <c r="CM16" s="155"/>
      <c r="CN16" s="155"/>
      <c r="CO16" s="155"/>
      <c r="CP16" s="155"/>
      <c r="CQ16" s="155"/>
      <c r="CR16" s="155"/>
      <c r="CS16" s="155"/>
    </row>
    <row r="17" spans="1:97">
      <c r="AS17" s="46"/>
      <c r="AT17" s="46"/>
      <c r="AU17" s="46"/>
      <c r="AV17" s="46"/>
      <c r="AW17" s="46"/>
      <c r="AX17" s="46"/>
      <c r="AY17" s="46"/>
      <c r="AZ17" s="46"/>
      <c r="BA17" s="46"/>
      <c r="BB17" s="46"/>
      <c r="BC17" s="46"/>
      <c r="BD17" s="46"/>
      <c r="BE17" s="46"/>
      <c r="BF17" s="46"/>
      <c r="BG17" s="46"/>
      <c r="BH17" s="46"/>
      <c r="BI17" s="46"/>
      <c r="BJ17" s="46"/>
      <c r="BK17" s="46"/>
      <c r="BL17" s="46"/>
      <c r="BM17" s="46"/>
      <c r="BN17" s="46"/>
      <c r="BO17" s="46"/>
      <c r="BP17" s="46"/>
      <c r="BQ17" s="46"/>
      <c r="BR17" s="46"/>
      <c r="BS17" s="46"/>
      <c r="BT17" s="46"/>
      <c r="BU17" s="46"/>
      <c r="BV17" s="46"/>
      <c r="BW17" s="46"/>
      <c r="BX17" s="46"/>
    </row>
    <row r="18" spans="1:97" ht="31.5" customHeight="1">
      <c r="A18" s="165" t="s">
        <v>152</v>
      </c>
      <c r="B18" s="166"/>
      <c r="C18" s="166"/>
      <c r="D18" s="166"/>
      <c r="E18" s="166"/>
      <c r="F18" s="166"/>
      <c r="G18" s="166"/>
      <c r="H18" s="166"/>
      <c r="I18" s="166"/>
      <c r="J18" s="166"/>
      <c r="K18" s="166"/>
      <c r="L18" s="166"/>
      <c r="M18" s="166"/>
      <c r="N18" s="166"/>
      <c r="O18" s="166"/>
      <c r="P18" s="166"/>
      <c r="Q18" s="166"/>
      <c r="R18" s="166"/>
      <c r="S18" s="166"/>
      <c r="T18" s="166"/>
      <c r="U18" s="166"/>
      <c r="V18" s="166"/>
      <c r="W18" s="166"/>
      <c r="X18" s="166"/>
      <c r="Y18" s="166"/>
      <c r="Z18" s="166"/>
      <c r="AA18" s="166"/>
      <c r="AB18" s="166"/>
      <c r="AC18" s="166"/>
      <c r="AD18" s="166"/>
      <c r="AE18" s="166"/>
      <c r="AF18" s="166"/>
      <c r="AG18" s="166"/>
      <c r="AH18" s="166"/>
      <c r="AI18" s="166"/>
      <c r="AJ18" s="166"/>
      <c r="AK18" s="166"/>
      <c r="AL18" s="166"/>
      <c r="AM18" s="166"/>
      <c r="AN18" s="166"/>
      <c r="AO18" s="166"/>
      <c r="AP18" s="166"/>
      <c r="AQ18" s="167"/>
      <c r="AR18" s="174" t="s">
        <v>153</v>
      </c>
      <c r="AS18" s="175"/>
      <c r="AT18" s="175"/>
      <c r="AU18" s="175"/>
      <c r="AV18" s="175"/>
      <c r="AW18" s="175"/>
      <c r="AX18" s="175"/>
      <c r="AY18" s="175"/>
      <c r="AZ18" s="175"/>
      <c r="BA18" s="175"/>
      <c r="BB18" s="175"/>
      <c r="BC18" s="175"/>
      <c r="BD18" s="175"/>
      <c r="BE18" s="175"/>
      <c r="BF18" s="175"/>
      <c r="BG18" s="175"/>
      <c r="BH18" s="175"/>
      <c r="BI18" s="175"/>
      <c r="BJ18" s="175"/>
      <c r="BK18" s="175"/>
      <c r="BL18" s="175"/>
      <c r="BM18" s="175"/>
      <c r="BN18" s="175"/>
      <c r="BO18" s="175"/>
      <c r="BP18" s="175"/>
      <c r="BQ18" s="175"/>
      <c r="BR18" s="175"/>
      <c r="BS18" s="175"/>
      <c r="BT18" s="175"/>
      <c r="BU18" s="176"/>
      <c r="BV18" s="174" t="s">
        <v>154</v>
      </c>
      <c r="BW18" s="175"/>
      <c r="BX18" s="175"/>
      <c r="BY18" s="175"/>
      <c r="BZ18" s="175"/>
      <c r="CA18" s="175"/>
      <c r="CB18" s="175"/>
      <c r="CC18" s="175"/>
      <c r="CD18" s="175"/>
      <c r="CE18" s="175"/>
      <c r="CF18" s="175"/>
      <c r="CG18" s="175"/>
      <c r="CH18" s="175"/>
      <c r="CI18" s="175"/>
      <c r="CJ18" s="175"/>
      <c r="CK18" s="175"/>
      <c r="CL18" s="175"/>
      <c r="CM18" s="175"/>
      <c r="CN18" s="175"/>
      <c r="CO18" s="175"/>
      <c r="CP18" s="175"/>
      <c r="CQ18" s="175"/>
      <c r="CR18" s="175"/>
      <c r="CS18" s="176"/>
    </row>
    <row r="19" spans="1:97">
      <c r="A19" s="168"/>
      <c r="B19" s="169"/>
      <c r="C19" s="169"/>
      <c r="D19" s="169"/>
      <c r="E19" s="169"/>
      <c r="F19" s="169"/>
      <c r="G19" s="169"/>
      <c r="H19" s="169"/>
      <c r="I19" s="169"/>
      <c r="J19" s="169"/>
      <c r="K19" s="169"/>
      <c r="L19" s="169"/>
      <c r="M19" s="169"/>
      <c r="N19" s="169"/>
      <c r="O19" s="169"/>
      <c r="P19" s="169"/>
      <c r="Q19" s="169"/>
      <c r="R19" s="169"/>
      <c r="S19" s="169"/>
      <c r="T19" s="169"/>
      <c r="U19" s="169"/>
      <c r="V19" s="169"/>
      <c r="W19" s="169"/>
      <c r="X19" s="169"/>
      <c r="Y19" s="169"/>
      <c r="Z19" s="169"/>
      <c r="AA19" s="169"/>
      <c r="AB19" s="169"/>
      <c r="AC19" s="169"/>
      <c r="AD19" s="169"/>
      <c r="AE19" s="169"/>
      <c r="AF19" s="169"/>
      <c r="AG19" s="169"/>
      <c r="AH19" s="169"/>
      <c r="AI19" s="169"/>
      <c r="AJ19" s="169"/>
      <c r="AK19" s="169"/>
      <c r="AL19" s="169"/>
      <c r="AM19" s="169"/>
      <c r="AN19" s="169"/>
      <c r="AO19" s="169"/>
      <c r="AP19" s="169"/>
      <c r="AQ19" s="170"/>
      <c r="AR19" s="47"/>
      <c r="AV19" s="43" t="s">
        <v>170</v>
      </c>
      <c r="AZ19" s="181"/>
      <c r="BA19" s="181"/>
      <c r="BB19" s="181"/>
      <c r="BC19" s="181"/>
      <c r="BD19" s="181"/>
      <c r="BE19" s="181"/>
      <c r="BF19" s="181"/>
      <c r="BG19" s="181"/>
      <c r="BH19" s="181"/>
      <c r="BI19" s="181"/>
      <c r="BJ19" s="181"/>
      <c r="BK19" s="181"/>
      <c r="BL19" s="43" t="s">
        <v>155</v>
      </c>
      <c r="BU19" s="48"/>
      <c r="BV19" s="177"/>
      <c r="BW19" s="178"/>
      <c r="BX19" s="178"/>
      <c r="BY19" s="178"/>
      <c r="BZ19" s="178"/>
      <c r="CA19" s="178"/>
      <c r="CB19" s="178"/>
      <c r="CC19" s="178"/>
      <c r="CD19" s="178"/>
      <c r="CE19" s="178"/>
      <c r="CF19" s="178"/>
      <c r="CG19" s="178"/>
      <c r="CH19" s="178"/>
      <c r="CI19" s="178"/>
      <c r="CJ19" s="178"/>
      <c r="CK19" s="178"/>
      <c r="CL19" s="178"/>
      <c r="CM19" s="178"/>
      <c r="CN19" s="178"/>
      <c r="CO19" s="178"/>
      <c r="CP19" s="178"/>
      <c r="CQ19" s="178"/>
      <c r="CR19" s="178"/>
      <c r="CS19" s="179"/>
    </row>
    <row r="20" spans="1:97">
      <c r="A20" s="171"/>
      <c r="B20" s="172"/>
      <c r="C20" s="172"/>
      <c r="D20" s="172"/>
      <c r="E20" s="172"/>
      <c r="F20" s="172"/>
      <c r="G20" s="172"/>
      <c r="H20" s="172"/>
      <c r="I20" s="172"/>
      <c r="J20" s="172"/>
      <c r="K20" s="172"/>
      <c r="L20" s="172"/>
      <c r="M20" s="172"/>
      <c r="N20" s="172"/>
      <c r="O20" s="172"/>
      <c r="P20" s="172"/>
      <c r="Q20" s="172"/>
      <c r="R20" s="172"/>
      <c r="S20" s="172"/>
      <c r="T20" s="172"/>
      <c r="U20" s="172"/>
      <c r="V20" s="172"/>
      <c r="W20" s="172"/>
      <c r="X20" s="172"/>
      <c r="Y20" s="172"/>
      <c r="Z20" s="172"/>
      <c r="AA20" s="172"/>
      <c r="AB20" s="172"/>
      <c r="AC20" s="172"/>
      <c r="AD20" s="172"/>
      <c r="AE20" s="172"/>
      <c r="AF20" s="172"/>
      <c r="AG20" s="172"/>
      <c r="AH20" s="172"/>
      <c r="AI20" s="172"/>
      <c r="AJ20" s="172"/>
      <c r="AK20" s="172"/>
      <c r="AL20" s="172"/>
      <c r="AM20" s="172"/>
      <c r="AN20" s="172"/>
      <c r="AO20" s="172"/>
      <c r="AP20" s="172"/>
      <c r="AQ20" s="173"/>
      <c r="AR20" s="156" t="s">
        <v>2</v>
      </c>
      <c r="AS20" s="157"/>
      <c r="AT20" s="157"/>
      <c r="AU20" s="157"/>
      <c r="AV20" s="157"/>
      <c r="AW20" s="157"/>
      <c r="AX20" s="157"/>
      <c r="AY20" s="157"/>
      <c r="AZ20" s="157"/>
      <c r="BA20" s="157"/>
      <c r="BB20" s="157"/>
      <c r="BC20" s="157"/>
      <c r="BD20" s="157"/>
      <c r="BE20" s="157"/>
      <c r="BF20" s="157"/>
      <c r="BG20" s="157"/>
      <c r="BH20" s="157"/>
      <c r="BI20" s="157"/>
      <c r="BJ20" s="157"/>
      <c r="BK20" s="157"/>
      <c r="BL20" s="157"/>
      <c r="BM20" s="157"/>
      <c r="BN20" s="157"/>
      <c r="BO20" s="157"/>
      <c r="BP20" s="157"/>
      <c r="BQ20" s="157"/>
      <c r="BR20" s="157"/>
      <c r="BS20" s="157"/>
      <c r="BT20" s="157"/>
      <c r="BU20" s="158"/>
      <c r="BV20" s="180"/>
      <c r="BW20" s="129"/>
      <c r="BX20" s="129"/>
      <c r="BY20" s="129"/>
      <c r="BZ20" s="129"/>
      <c r="CA20" s="129"/>
      <c r="CB20" s="129"/>
      <c r="CC20" s="129"/>
      <c r="CD20" s="129"/>
      <c r="CE20" s="129"/>
      <c r="CF20" s="129"/>
      <c r="CG20" s="129"/>
      <c r="CH20" s="129"/>
      <c r="CI20" s="129"/>
      <c r="CJ20" s="129"/>
      <c r="CK20" s="129"/>
      <c r="CL20" s="129"/>
      <c r="CM20" s="129"/>
      <c r="CN20" s="129"/>
      <c r="CO20" s="129"/>
      <c r="CP20" s="129"/>
      <c r="CQ20" s="129"/>
      <c r="CR20" s="129"/>
      <c r="CS20" s="130"/>
    </row>
    <row r="21" spans="1:97">
      <c r="A21" s="159" t="s">
        <v>44</v>
      </c>
      <c r="B21" s="160"/>
      <c r="C21" s="160"/>
      <c r="D21" s="160"/>
      <c r="E21" s="160"/>
      <c r="F21" s="160"/>
      <c r="G21" s="160"/>
      <c r="H21" s="160"/>
      <c r="I21" s="160"/>
      <c r="J21" s="160"/>
      <c r="K21" s="160"/>
      <c r="L21" s="160"/>
      <c r="M21" s="160"/>
      <c r="N21" s="160"/>
      <c r="O21" s="160"/>
      <c r="P21" s="160"/>
      <c r="Q21" s="160"/>
      <c r="R21" s="160"/>
      <c r="S21" s="160"/>
      <c r="T21" s="160"/>
      <c r="U21" s="160"/>
      <c r="V21" s="160"/>
      <c r="W21" s="160"/>
      <c r="X21" s="160"/>
      <c r="Y21" s="160"/>
      <c r="Z21" s="160"/>
      <c r="AA21" s="160"/>
      <c r="AB21" s="160"/>
      <c r="AC21" s="160"/>
      <c r="AD21" s="160"/>
      <c r="AE21" s="160"/>
      <c r="AF21" s="160"/>
      <c r="AG21" s="160"/>
      <c r="AH21" s="160"/>
      <c r="AI21" s="160"/>
      <c r="AJ21" s="160"/>
      <c r="AK21" s="160"/>
      <c r="AL21" s="160"/>
      <c r="AM21" s="160"/>
      <c r="AN21" s="160"/>
      <c r="AO21" s="160"/>
      <c r="AP21" s="160"/>
      <c r="AQ21" s="161"/>
      <c r="AR21" s="162"/>
      <c r="AS21" s="163"/>
      <c r="AT21" s="163"/>
      <c r="AU21" s="163"/>
      <c r="AV21" s="163"/>
      <c r="AW21" s="163"/>
      <c r="AX21" s="163"/>
      <c r="AY21" s="163"/>
      <c r="AZ21" s="163"/>
      <c r="BA21" s="163"/>
      <c r="BB21" s="163"/>
      <c r="BC21" s="163"/>
      <c r="BD21" s="163"/>
      <c r="BE21" s="163"/>
      <c r="BF21" s="163"/>
      <c r="BG21" s="163"/>
      <c r="BH21" s="163"/>
      <c r="BI21" s="163"/>
      <c r="BJ21" s="163"/>
      <c r="BK21" s="163"/>
      <c r="BL21" s="163"/>
      <c r="BM21" s="163"/>
      <c r="BN21" s="163"/>
      <c r="BO21" s="163"/>
      <c r="BP21" s="163"/>
      <c r="BQ21" s="163"/>
      <c r="BR21" s="163"/>
      <c r="BS21" s="163"/>
      <c r="BT21" s="163"/>
      <c r="BU21" s="164"/>
      <c r="BV21" s="159"/>
      <c r="BW21" s="160"/>
      <c r="BX21" s="160"/>
      <c r="BY21" s="160"/>
      <c r="BZ21" s="160"/>
      <c r="CA21" s="160"/>
      <c r="CB21" s="160"/>
      <c r="CC21" s="160"/>
      <c r="CD21" s="160"/>
      <c r="CE21" s="160"/>
      <c r="CF21" s="160"/>
      <c r="CG21" s="160"/>
      <c r="CH21" s="160"/>
      <c r="CI21" s="160"/>
      <c r="CJ21" s="160"/>
      <c r="CK21" s="160"/>
      <c r="CL21" s="160"/>
      <c r="CM21" s="160"/>
      <c r="CN21" s="160"/>
      <c r="CO21" s="160"/>
      <c r="CP21" s="160"/>
      <c r="CQ21" s="160"/>
      <c r="CR21" s="160"/>
      <c r="CS21" s="161"/>
    </row>
    <row r="23" spans="1:97" s="21" customFormat="1" ht="16.5">
      <c r="A23" s="155" t="s">
        <v>156</v>
      </c>
      <c r="B23" s="155"/>
      <c r="C23" s="155"/>
      <c r="D23" s="155"/>
      <c r="E23" s="155"/>
      <c r="F23" s="155"/>
      <c r="G23" s="155"/>
      <c r="H23" s="155"/>
      <c r="I23" s="155"/>
      <c r="J23" s="155"/>
      <c r="K23" s="155"/>
      <c r="L23" s="155"/>
      <c r="M23" s="155"/>
      <c r="N23" s="155"/>
      <c r="O23" s="155"/>
      <c r="P23" s="155"/>
      <c r="Q23" s="155"/>
      <c r="R23" s="155"/>
      <c r="S23" s="155"/>
      <c r="T23" s="155"/>
      <c r="U23" s="155"/>
      <c r="V23" s="155"/>
      <c r="W23" s="155"/>
      <c r="X23" s="155"/>
      <c r="Y23" s="155"/>
      <c r="Z23" s="155"/>
      <c r="AA23" s="155"/>
      <c r="AB23" s="155"/>
      <c r="AC23" s="155"/>
      <c r="AD23" s="155"/>
      <c r="AE23" s="155"/>
      <c r="AF23" s="155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5"/>
      <c r="AY23" s="155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155"/>
      <c r="BO23" s="155"/>
      <c r="BP23" s="155"/>
      <c r="BQ23" s="155"/>
      <c r="BR23" s="155"/>
      <c r="BS23" s="155"/>
      <c r="BT23" s="155"/>
      <c r="BU23" s="155"/>
      <c r="BV23" s="155"/>
      <c r="BW23" s="155"/>
      <c r="BX23" s="155"/>
      <c r="BY23" s="155"/>
      <c r="BZ23" s="155"/>
      <c r="CA23" s="155"/>
      <c r="CB23" s="155"/>
      <c r="CC23" s="155"/>
      <c r="CD23" s="155"/>
      <c r="CE23" s="155"/>
      <c r="CF23" s="155"/>
      <c r="CG23" s="155"/>
      <c r="CH23" s="155"/>
      <c r="CI23" s="155"/>
      <c r="CJ23" s="155"/>
      <c r="CK23" s="155"/>
      <c r="CL23" s="155"/>
      <c r="CM23" s="155"/>
      <c r="CN23" s="155"/>
      <c r="CO23" s="155"/>
      <c r="CP23" s="155"/>
      <c r="CQ23" s="155"/>
      <c r="CR23" s="155"/>
      <c r="CS23" s="155"/>
    </row>
    <row r="24" spans="1:97" s="21" customFormat="1" ht="16.5">
      <c r="A24" s="155" t="s">
        <v>157</v>
      </c>
      <c r="B24" s="155"/>
      <c r="C24" s="155"/>
      <c r="D24" s="155"/>
      <c r="E24" s="155"/>
      <c r="F24" s="155"/>
      <c r="G24" s="155"/>
      <c r="H24" s="155"/>
      <c r="I24" s="155"/>
      <c r="J24" s="155"/>
      <c r="K24" s="155"/>
      <c r="L24" s="155"/>
      <c r="M24" s="155"/>
      <c r="N24" s="155"/>
      <c r="O24" s="155"/>
      <c r="P24" s="155"/>
      <c r="Q24" s="155"/>
      <c r="R24" s="155"/>
      <c r="S24" s="155"/>
      <c r="T24" s="155"/>
      <c r="U24" s="155"/>
      <c r="V24" s="155"/>
      <c r="W24" s="155"/>
      <c r="X24" s="155"/>
      <c r="Y24" s="155"/>
      <c r="Z24" s="155"/>
      <c r="AA24" s="155"/>
      <c r="AB24" s="155"/>
      <c r="AC24" s="155"/>
      <c r="AD24" s="155"/>
      <c r="AE24" s="155"/>
      <c r="AF24" s="155"/>
      <c r="AG24" s="155"/>
      <c r="AH24" s="155"/>
      <c r="AI24" s="155"/>
      <c r="AJ24" s="155"/>
      <c r="AK24" s="155"/>
      <c r="AL24" s="155"/>
      <c r="AM24" s="155"/>
      <c r="AN24" s="155"/>
      <c r="AO24" s="155"/>
      <c r="AP24" s="155"/>
      <c r="AQ24" s="155"/>
      <c r="AR24" s="155"/>
      <c r="AS24" s="155"/>
      <c r="AT24" s="155"/>
      <c r="AU24" s="155"/>
      <c r="AV24" s="155"/>
      <c r="AW24" s="155"/>
      <c r="AX24" s="155"/>
      <c r="AY24" s="155"/>
      <c r="AZ24" s="155"/>
      <c r="BA24" s="155"/>
      <c r="BB24" s="155"/>
      <c r="BC24" s="155"/>
      <c r="BD24" s="155"/>
      <c r="BE24" s="155"/>
      <c r="BF24" s="155"/>
      <c r="BG24" s="155"/>
      <c r="BH24" s="155"/>
      <c r="BI24" s="155"/>
      <c r="BJ24" s="155"/>
      <c r="BK24" s="155"/>
      <c r="BL24" s="155"/>
      <c r="BM24" s="155"/>
      <c r="BN24" s="155"/>
      <c r="BO24" s="155"/>
      <c r="BP24" s="155"/>
      <c r="BQ24" s="155"/>
      <c r="BR24" s="155"/>
      <c r="BS24" s="155"/>
      <c r="BT24" s="155"/>
      <c r="BU24" s="155"/>
      <c r="BV24" s="155"/>
      <c r="BW24" s="155"/>
      <c r="BX24" s="155"/>
      <c r="BY24" s="155"/>
      <c r="BZ24" s="155"/>
      <c r="CA24" s="155"/>
      <c r="CB24" s="155"/>
      <c r="CC24" s="155"/>
      <c r="CD24" s="155"/>
      <c r="CE24" s="155"/>
      <c r="CF24" s="155"/>
      <c r="CG24" s="155"/>
      <c r="CH24" s="155"/>
      <c r="CI24" s="155"/>
      <c r="CJ24" s="155"/>
      <c r="CK24" s="155"/>
      <c r="CL24" s="155"/>
      <c r="CM24" s="155"/>
      <c r="CN24" s="155"/>
      <c r="CO24" s="155"/>
      <c r="CP24" s="155"/>
      <c r="CQ24" s="155"/>
      <c r="CR24" s="155"/>
      <c r="CS24" s="155"/>
    </row>
    <row r="26" spans="1:97" ht="80.25" customHeight="1">
      <c r="A26" s="128" t="s">
        <v>158</v>
      </c>
      <c r="B26" s="128"/>
      <c r="C26" s="128"/>
      <c r="D26" s="128"/>
      <c r="E26" s="128"/>
      <c r="F26" s="128"/>
      <c r="G26" s="128"/>
      <c r="H26" s="128"/>
      <c r="I26" s="128"/>
      <c r="J26" s="128"/>
      <c r="K26" s="128"/>
      <c r="L26" s="128"/>
      <c r="M26" s="128"/>
      <c r="N26" s="128"/>
      <c r="O26" s="128"/>
      <c r="P26" s="128"/>
      <c r="Q26" s="128"/>
      <c r="R26" s="128"/>
      <c r="S26" s="128"/>
      <c r="T26" s="128"/>
      <c r="U26" s="128"/>
      <c r="V26" s="128"/>
      <c r="W26" s="128" t="s">
        <v>159</v>
      </c>
      <c r="X26" s="128"/>
      <c r="Y26" s="128"/>
      <c r="Z26" s="128"/>
      <c r="AA26" s="128"/>
      <c r="AB26" s="128"/>
      <c r="AC26" s="128"/>
      <c r="AD26" s="128"/>
      <c r="AE26" s="128"/>
      <c r="AF26" s="128"/>
      <c r="AG26" s="128"/>
      <c r="AH26" s="128"/>
      <c r="AI26" s="128"/>
      <c r="AJ26" s="128"/>
      <c r="AK26" s="128"/>
      <c r="AL26" s="128"/>
      <c r="AM26" s="128"/>
      <c r="AN26" s="128"/>
      <c r="AO26" s="128"/>
      <c r="AP26" s="128"/>
      <c r="AQ26" s="128"/>
      <c r="AR26" s="128"/>
      <c r="AS26" s="128"/>
      <c r="AT26" s="128"/>
      <c r="AU26" s="128"/>
      <c r="AV26" s="128"/>
      <c r="AW26" s="128" t="s">
        <v>160</v>
      </c>
      <c r="AX26" s="128"/>
      <c r="AY26" s="128"/>
      <c r="AZ26" s="128"/>
      <c r="BA26" s="128"/>
      <c r="BB26" s="128"/>
      <c r="BC26" s="128"/>
      <c r="BD26" s="128"/>
      <c r="BE26" s="128"/>
      <c r="BF26" s="128"/>
      <c r="BG26" s="128"/>
      <c r="BH26" s="128"/>
      <c r="BI26" s="128"/>
      <c r="BJ26" s="128"/>
      <c r="BK26" s="128"/>
      <c r="BL26" s="128"/>
      <c r="BM26" s="128"/>
      <c r="BN26" s="128"/>
      <c r="BO26" s="128"/>
      <c r="BP26" s="128"/>
      <c r="BQ26" s="128"/>
      <c r="BR26" s="128"/>
      <c r="BS26" s="128"/>
      <c r="BT26" s="128"/>
      <c r="BU26" s="128"/>
      <c r="BV26" s="128"/>
      <c r="BW26" s="128" t="s">
        <v>161</v>
      </c>
      <c r="BX26" s="128"/>
      <c r="BY26" s="128"/>
      <c r="BZ26" s="128"/>
      <c r="CA26" s="128"/>
      <c r="CB26" s="128"/>
      <c r="CC26" s="128"/>
      <c r="CD26" s="128"/>
      <c r="CE26" s="128"/>
      <c r="CF26" s="128"/>
      <c r="CG26" s="128"/>
      <c r="CH26" s="128"/>
      <c r="CI26" s="128"/>
      <c r="CJ26" s="128"/>
      <c r="CK26" s="128"/>
      <c r="CL26" s="128"/>
      <c r="CM26" s="128"/>
      <c r="CN26" s="128"/>
      <c r="CO26" s="128"/>
      <c r="CP26" s="128"/>
      <c r="CQ26" s="128"/>
      <c r="CR26" s="128"/>
      <c r="CS26" s="128"/>
    </row>
    <row r="27" spans="1:97">
      <c r="A27" s="182"/>
      <c r="B27" s="182"/>
      <c r="C27" s="182"/>
      <c r="D27" s="182"/>
      <c r="E27" s="182"/>
      <c r="F27" s="182"/>
      <c r="G27" s="182"/>
      <c r="H27" s="182"/>
      <c r="I27" s="182"/>
      <c r="J27" s="182"/>
      <c r="K27" s="182"/>
      <c r="L27" s="182"/>
      <c r="M27" s="182"/>
      <c r="N27" s="182"/>
      <c r="O27" s="182"/>
      <c r="P27" s="182"/>
      <c r="Q27" s="182"/>
      <c r="R27" s="182"/>
      <c r="S27" s="182"/>
      <c r="T27" s="182"/>
      <c r="U27" s="182"/>
      <c r="V27" s="182"/>
      <c r="W27" s="182"/>
      <c r="X27" s="182"/>
      <c r="Y27" s="182"/>
      <c r="Z27" s="182"/>
      <c r="AA27" s="182"/>
      <c r="AB27" s="182"/>
      <c r="AC27" s="182"/>
      <c r="AD27" s="182"/>
      <c r="AE27" s="182"/>
      <c r="AF27" s="182"/>
      <c r="AG27" s="182"/>
      <c r="AH27" s="182"/>
      <c r="AI27" s="182"/>
      <c r="AJ27" s="182"/>
      <c r="AK27" s="182"/>
      <c r="AL27" s="182"/>
      <c r="AM27" s="182"/>
      <c r="AN27" s="182"/>
      <c r="AO27" s="182"/>
      <c r="AP27" s="182"/>
      <c r="AQ27" s="182"/>
      <c r="AR27" s="182"/>
      <c r="AS27" s="182"/>
      <c r="AT27" s="182"/>
      <c r="AU27" s="182"/>
      <c r="AV27" s="182"/>
      <c r="AW27" s="183"/>
      <c r="AX27" s="183"/>
      <c r="AY27" s="183"/>
      <c r="AZ27" s="183"/>
      <c r="BA27" s="183"/>
      <c r="BB27" s="183"/>
      <c r="BC27" s="183"/>
      <c r="BD27" s="183"/>
      <c r="BE27" s="183"/>
      <c r="BF27" s="183"/>
      <c r="BG27" s="183"/>
      <c r="BH27" s="183"/>
      <c r="BI27" s="183"/>
      <c r="BJ27" s="183"/>
      <c r="BK27" s="183"/>
      <c r="BL27" s="183"/>
      <c r="BM27" s="183"/>
      <c r="BN27" s="183"/>
      <c r="BO27" s="183"/>
      <c r="BP27" s="183"/>
      <c r="BQ27" s="183"/>
      <c r="BR27" s="183"/>
      <c r="BS27" s="183"/>
      <c r="BT27" s="183"/>
      <c r="BU27" s="183"/>
      <c r="BV27" s="183"/>
      <c r="BW27" s="183"/>
      <c r="BX27" s="183"/>
      <c r="BY27" s="183"/>
      <c r="BZ27" s="183"/>
      <c r="CA27" s="183"/>
      <c r="CB27" s="183"/>
      <c r="CC27" s="183"/>
      <c r="CD27" s="183"/>
      <c r="CE27" s="183"/>
      <c r="CF27" s="183"/>
      <c r="CG27" s="183"/>
      <c r="CH27" s="183"/>
      <c r="CI27" s="183"/>
      <c r="CJ27" s="183"/>
      <c r="CK27" s="183"/>
      <c r="CL27" s="183"/>
      <c r="CM27" s="183"/>
      <c r="CN27" s="183"/>
      <c r="CO27" s="183"/>
      <c r="CP27" s="183"/>
      <c r="CQ27" s="183"/>
      <c r="CR27" s="183"/>
      <c r="CS27" s="183"/>
    </row>
    <row r="29" spans="1:97" s="21" customFormat="1" ht="16.5">
      <c r="A29" s="155" t="s">
        <v>162</v>
      </c>
      <c r="B29" s="155"/>
      <c r="C29" s="155"/>
      <c r="D29" s="155"/>
      <c r="E29" s="155"/>
      <c r="F29" s="155"/>
      <c r="G29" s="155"/>
      <c r="H29" s="155"/>
      <c r="I29" s="155"/>
      <c r="J29" s="155"/>
      <c r="K29" s="155"/>
      <c r="L29" s="155"/>
      <c r="M29" s="155"/>
      <c r="N29" s="155"/>
      <c r="O29" s="155"/>
      <c r="P29" s="155"/>
      <c r="Q29" s="155"/>
      <c r="R29" s="155"/>
      <c r="S29" s="155"/>
      <c r="T29" s="155"/>
      <c r="U29" s="155"/>
      <c r="V29" s="155"/>
      <c r="W29" s="155"/>
      <c r="X29" s="155"/>
      <c r="Y29" s="155"/>
      <c r="Z29" s="155"/>
      <c r="AA29" s="155"/>
      <c r="AB29" s="155"/>
      <c r="AC29" s="155"/>
      <c r="AD29" s="155"/>
      <c r="AE29" s="155"/>
      <c r="AF29" s="155"/>
      <c r="AG29" s="155"/>
      <c r="AH29" s="155"/>
      <c r="AI29" s="155"/>
      <c r="AJ29" s="155"/>
      <c r="AK29" s="155"/>
      <c r="AL29" s="155"/>
      <c r="AM29" s="155"/>
      <c r="AN29" s="155"/>
      <c r="AO29" s="155"/>
      <c r="AP29" s="155"/>
      <c r="AQ29" s="155"/>
      <c r="AR29" s="155"/>
      <c r="AS29" s="155"/>
      <c r="AT29" s="155"/>
      <c r="AU29" s="155"/>
      <c r="AV29" s="155"/>
      <c r="AW29" s="155"/>
      <c r="AX29" s="155"/>
      <c r="AY29" s="155"/>
      <c r="AZ29" s="155"/>
      <c r="BA29" s="155"/>
      <c r="BB29" s="155"/>
      <c r="BC29" s="155"/>
      <c r="BD29" s="155"/>
      <c r="BE29" s="155"/>
      <c r="BF29" s="155"/>
      <c r="BG29" s="155"/>
      <c r="BH29" s="155"/>
      <c r="BI29" s="155"/>
      <c r="BJ29" s="155"/>
      <c r="BK29" s="155"/>
      <c r="BL29" s="155"/>
      <c r="BM29" s="155"/>
      <c r="BN29" s="155"/>
      <c r="BO29" s="155"/>
      <c r="BP29" s="155"/>
      <c r="BQ29" s="155"/>
      <c r="BR29" s="155"/>
      <c r="BS29" s="155"/>
      <c r="BT29" s="155"/>
      <c r="BU29" s="155"/>
      <c r="BV29" s="155"/>
      <c r="BW29" s="155"/>
      <c r="BX29" s="155"/>
      <c r="BY29" s="155"/>
      <c r="BZ29" s="155"/>
      <c r="CA29" s="155"/>
      <c r="CB29" s="155"/>
      <c r="CC29" s="155"/>
      <c r="CD29" s="155"/>
      <c r="CE29" s="155"/>
      <c r="CF29" s="155"/>
      <c r="CG29" s="155"/>
      <c r="CH29" s="155"/>
      <c r="CI29" s="155"/>
      <c r="CJ29" s="155"/>
      <c r="CK29" s="155"/>
      <c r="CL29" s="155"/>
      <c r="CM29" s="155"/>
      <c r="CN29" s="155"/>
      <c r="CO29" s="155"/>
      <c r="CP29" s="155"/>
      <c r="CQ29" s="155"/>
      <c r="CR29" s="155"/>
      <c r="CS29" s="155"/>
    </row>
    <row r="31" spans="1:97" ht="96" customHeight="1">
      <c r="A31" s="128" t="s">
        <v>163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8" t="s">
        <v>164</v>
      </c>
      <c r="X31" s="128"/>
      <c r="Y31" s="128"/>
      <c r="Z31" s="128"/>
      <c r="AA31" s="128"/>
      <c r="AB31" s="128"/>
      <c r="AC31" s="128"/>
      <c r="AD31" s="128"/>
      <c r="AE31" s="128"/>
      <c r="AF31" s="128"/>
      <c r="AG31" s="128"/>
      <c r="AH31" s="128"/>
      <c r="AI31" s="128"/>
      <c r="AJ31" s="128"/>
      <c r="AK31" s="128"/>
      <c r="AL31" s="128"/>
      <c r="AM31" s="128"/>
      <c r="AN31" s="128"/>
      <c r="AO31" s="128"/>
      <c r="AP31" s="128"/>
      <c r="AQ31" s="128"/>
      <c r="AR31" s="128"/>
      <c r="AS31" s="128"/>
      <c r="AT31" s="128"/>
      <c r="AU31" s="128"/>
      <c r="AV31" s="128"/>
      <c r="AW31" s="128" t="s">
        <v>165</v>
      </c>
      <c r="AX31" s="128"/>
      <c r="AY31" s="128"/>
      <c r="AZ31" s="128"/>
      <c r="BA31" s="128"/>
      <c r="BB31" s="128"/>
      <c r="BC31" s="128"/>
      <c r="BD31" s="128"/>
      <c r="BE31" s="128"/>
      <c r="BF31" s="128"/>
      <c r="BG31" s="128"/>
      <c r="BH31" s="128"/>
      <c r="BI31" s="128"/>
      <c r="BJ31" s="128"/>
      <c r="BK31" s="128"/>
      <c r="BL31" s="128"/>
      <c r="BM31" s="128"/>
      <c r="BN31" s="128"/>
      <c r="BO31" s="128"/>
      <c r="BP31" s="128"/>
      <c r="BQ31" s="128"/>
      <c r="BR31" s="128"/>
      <c r="BS31" s="128"/>
      <c r="BT31" s="128"/>
      <c r="BU31" s="128"/>
      <c r="BV31" s="128"/>
      <c r="BW31" s="128" t="s">
        <v>166</v>
      </c>
      <c r="BX31" s="128"/>
      <c r="BY31" s="128"/>
      <c r="BZ31" s="128"/>
      <c r="CA31" s="128"/>
      <c r="CB31" s="128"/>
      <c r="CC31" s="128"/>
      <c r="CD31" s="128"/>
      <c r="CE31" s="128"/>
      <c r="CF31" s="128"/>
      <c r="CG31" s="128"/>
      <c r="CH31" s="128"/>
      <c r="CI31" s="128"/>
      <c r="CJ31" s="128"/>
      <c r="CK31" s="128"/>
      <c r="CL31" s="128"/>
      <c r="CM31" s="128"/>
      <c r="CN31" s="128"/>
      <c r="CO31" s="128"/>
      <c r="CP31" s="128"/>
      <c r="CQ31" s="128"/>
      <c r="CR31" s="128"/>
      <c r="CS31" s="128"/>
    </row>
    <row r="32" spans="1:97">
      <c r="A32" s="186"/>
      <c r="B32" s="187"/>
      <c r="C32" s="187"/>
      <c r="D32" s="187"/>
      <c r="E32" s="187"/>
      <c r="F32" s="187"/>
      <c r="G32" s="187"/>
      <c r="H32" s="187"/>
      <c r="I32" s="187"/>
      <c r="J32" s="187"/>
      <c r="K32" s="187"/>
      <c r="L32" s="187"/>
      <c r="M32" s="187"/>
      <c r="N32" s="187"/>
      <c r="O32" s="187"/>
      <c r="P32" s="187"/>
      <c r="Q32" s="187"/>
      <c r="R32" s="187"/>
      <c r="S32" s="187"/>
      <c r="T32" s="187"/>
      <c r="U32" s="187"/>
      <c r="V32" s="188"/>
      <c r="W32" s="182"/>
      <c r="X32" s="182"/>
      <c r="Y32" s="182"/>
      <c r="Z32" s="182"/>
      <c r="AA32" s="182"/>
      <c r="AB32" s="182"/>
      <c r="AC32" s="182"/>
      <c r="AD32" s="182"/>
      <c r="AE32" s="182"/>
      <c r="AF32" s="182"/>
      <c r="AG32" s="182"/>
      <c r="AH32" s="182"/>
      <c r="AI32" s="182"/>
      <c r="AJ32" s="182"/>
      <c r="AK32" s="182"/>
      <c r="AL32" s="182"/>
      <c r="AM32" s="182"/>
      <c r="AN32" s="182"/>
      <c r="AO32" s="182"/>
      <c r="AP32" s="182"/>
      <c r="AQ32" s="182"/>
      <c r="AR32" s="182"/>
      <c r="AS32" s="182"/>
      <c r="AT32" s="182"/>
      <c r="AU32" s="182"/>
      <c r="AV32" s="182"/>
      <c r="AW32" s="183"/>
      <c r="AX32" s="183"/>
      <c r="AY32" s="183"/>
      <c r="AZ32" s="183"/>
      <c r="BA32" s="183"/>
      <c r="BB32" s="183"/>
      <c r="BC32" s="183"/>
      <c r="BD32" s="183"/>
      <c r="BE32" s="183"/>
      <c r="BF32" s="183"/>
      <c r="BG32" s="183"/>
      <c r="BH32" s="183"/>
      <c r="BI32" s="183"/>
      <c r="BJ32" s="183"/>
      <c r="BK32" s="183"/>
      <c r="BL32" s="183"/>
      <c r="BM32" s="183"/>
      <c r="BN32" s="183"/>
      <c r="BO32" s="183"/>
      <c r="BP32" s="183"/>
      <c r="BQ32" s="183"/>
      <c r="BR32" s="183"/>
      <c r="BS32" s="183"/>
      <c r="BT32" s="183"/>
      <c r="BU32" s="183"/>
      <c r="BV32" s="183"/>
      <c r="BW32" s="159"/>
      <c r="BX32" s="160"/>
      <c r="BY32" s="160"/>
      <c r="BZ32" s="160"/>
      <c r="CA32" s="160"/>
      <c r="CB32" s="160"/>
      <c r="CC32" s="160"/>
      <c r="CD32" s="160"/>
      <c r="CE32" s="160"/>
      <c r="CF32" s="160"/>
      <c r="CG32" s="160"/>
      <c r="CH32" s="160"/>
      <c r="CI32" s="160"/>
      <c r="CJ32" s="160"/>
      <c r="CK32" s="160"/>
      <c r="CL32" s="160"/>
      <c r="CM32" s="160"/>
      <c r="CN32" s="160"/>
      <c r="CO32" s="160"/>
      <c r="CP32" s="160"/>
      <c r="CQ32" s="160"/>
      <c r="CR32" s="160"/>
      <c r="CS32" s="161"/>
    </row>
    <row r="34" spans="1:97" s="21" customFormat="1" ht="16.5">
      <c r="A34" s="155" t="s">
        <v>167</v>
      </c>
      <c r="B34" s="155"/>
      <c r="C34" s="155"/>
      <c r="D34" s="155"/>
      <c r="E34" s="155"/>
      <c r="F34" s="155"/>
      <c r="G34" s="155"/>
      <c r="H34" s="155"/>
      <c r="I34" s="155"/>
      <c r="J34" s="155"/>
      <c r="K34" s="155"/>
      <c r="L34" s="155"/>
      <c r="M34" s="155"/>
      <c r="N34" s="155"/>
      <c r="O34" s="155"/>
      <c r="P34" s="155"/>
      <c r="Q34" s="155"/>
      <c r="R34" s="155"/>
      <c r="S34" s="155"/>
      <c r="T34" s="155"/>
      <c r="U34" s="155"/>
      <c r="V34" s="155"/>
      <c r="W34" s="155"/>
      <c r="X34" s="155"/>
      <c r="Y34" s="155"/>
      <c r="Z34" s="155"/>
      <c r="AA34" s="155"/>
      <c r="AB34" s="155"/>
      <c r="AC34" s="155"/>
      <c r="AD34" s="155"/>
      <c r="AE34" s="155"/>
      <c r="AF34" s="155"/>
      <c r="AG34" s="155"/>
      <c r="AH34" s="155"/>
      <c r="AI34" s="155"/>
      <c r="AJ34" s="155"/>
      <c r="AK34" s="155"/>
      <c r="AL34" s="155"/>
      <c r="AM34" s="155"/>
      <c r="AN34" s="155"/>
      <c r="AO34" s="155"/>
      <c r="AP34" s="155"/>
      <c r="AQ34" s="155"/>
      <c r="AR34" s="155"/>
      <c r="AS34" s="155"/>
      <c r="AT34" s="155"/>
      <c r="AU34" s="155"/>
      <c r="AV34" s="155"/>
      <c r="AW34" s="155"/>
      <c r="AX34" s="155"/>
      <c r="AY34" s="155"/>
      <c r="AZ34" s="155"/>
      <c r="BA34" s="155"/>
      <c r="BB34" s="155"/>
      <c r="BC34" s="155"/>
      <c r="BD34" s="155"/>
      <c r="BE34" s="155"/>
      <c r="BF34" s="155"/>
      <c r="BG34" s="155"/>
      <c r="BH34" s="155"/>
      <c r="BI34" s="155"/>
      <c r="BJ34" s="155"/>
      <c r="BK34" s="155"/>
      <c r="BL34" s="155"/>
      <c r="BM34" s="155"/>
      <c r="BN34" s="155"/>
      <c r="BO34" s="155"/>
      <c r="BP34" s="155"/>
      <c r="BQ34" s="155"/>
      <c r="BR34" s="155"/>
      <c r="BS34" s="155"/>
      <c r="BT34" s="155"/>
      <c r="BU34" s="155"/>
      <c r="BV34" s="155"/>
      <c r="BW34" s="155"/>
      <c r="BX34" s="155"/>
      <c r="BY34" s="155"/>
      <c r="BZ34" s="155"/>
      <c r="CA34" s="155"/>
      <c r="CB34" s="155"/>
      <c r="CC34" s="155"/>
      <c r="CD34" s="155"/>
      <c r="CE34" s="155"/>
      <c r="CF34" s="155"/>
      <c r="CG34" s="155"/>
      <c r="CH34" s="155"/>
      <c r="CI34" s="155"/>
      <c r="CJ34" s="155"/>
      <c r="CK34" s="155"/>
      <c r="CL34" s="155"/>
      <c r="CM34" s="155"/>
      <c r="CN34" s="155"/>
      <c r="CO34" s="155"/>
      <c r="CP34" s="155"/>
      <c r="CQ34" s="155"/>
      <c r="CR34" s="155"/>
      <c r="CS34" s="155"/>
    </row>
    <row r="36" spans="1:97">
      <c r="A36" s="183" t="s">
        <v>168</v>
      </c>
      <c r="B36" s="183"/>
      <c r="C36" s="183"/>
      <c r="D36" s="183"/>
      <c r="E36" s="183"/>
      <c r="F36" s="183"/>
      <c r="G36" s="183"/>
      <c r="H36" s="183"/>
      <c r="I36" s="183"/>
      <c r="J36" s="183"/>
      <c r="K36" s="183"/>
      <c r="L36" s="183"/>
      <c r="M36" s="183"/>
      <c r="N36" s="183"/>
      <c r="O36" s="183"/>
      <c r="P36" s="183"/>
      <c r="Q36" s="183"/>
      <c r="R36" s="183"/>
      <c r="S36" s="183"/>
      <c r="T36" s="183"/>
      <c r="U36" s="183"/>
      <c r="V36" s="183"/>
      <c r="W36" s="183"/>
      <c r="X36" s="183"/>
      <c r="Y36" s="183"/>
      <c r="Z36" s="183"/>
      <c r="AA36" s="183"/>
      <c r="AB36" s="183"/>
      <c r="AC36" s="183"/>
      <c r="AD36" s="183"/>
      <c r="AE36" s="183"/>
      <c r="AF36" s="183"/>
      <c r="AG36" s="162" t="s">
        <v>169</v>
      </c>
      <c r="AH36" s="163"/>
      <c r="AI36" s="163"/>
      <c r="AJ36" s="163"/>
      <c r="AK36" s="163"/>
      <c r="AL36" s="163"/>
      <c r="AM36" s="163"/>
      <c r="AN36" s="163"/>
      <c r="AO36" s="163"/>
      <c r="AP36" s="163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  <c r="BA36" s="163"/>
      <c r="BB36" s="163"/>
      <c r="BC36" s="163"/>
      <c r="BD36" s="163"/>
      <c r="BE36" s="163"/>
      <c r="BF36" s="163"/>
      <c r="BG36" s="163"/>
      <c r="BH36" s="163"/>
      <c r="BI36" s="163"/>
      <c r="BJ36" s="163"/>
      <c r="BK36" s="163"/>
      <c r="BL36" s="163"/>
      <c r="BM36" s="163"/>
      <c r="BN36" s="163"/>
      <c r="BO36" s="163"/>
      <c r="BP36" s="163"/>
      <c r="BQ36" s="163"/>
      <c r="BR36" s="163"/>
      <c r="BS36" s="163"/>
      <c r="BT36" s="163"/>
      <c r="BU36" s="163"/>
      <c r="BV36" s="163"/>
      <c r="BW36" s="163"/>
      <c r="BX36" s="163"/>
      <c r="BY36" s="163"/>
      <c r="BZ36" s="163"/>
      <c r="CA36" s="163"/>
      <c r="CB36" s="163"/>
      <c r="CC36" s="163"/>
      <c r="CD36" s="163"/>
      <c r="CE36" s="163"/>
      <c r="CF36" s="163"/>
      <c r="CG36" s="163"/>
      <c r="CH36" s="163"/>
      <c r="CI36" s="163"/>
      <c r="CJ36" s="163"/>
      <c r="CK36" s="163"/>
      <c r="CL36" s="163"/>
      <c r="CM36" s="163"/>
      <c r="CN36" s="163"/>
      <c r="CO36" s="163"/>
      <c r="CP36" s="163"/>
      <c r="CQ36" s="163"/>
      <c r="CR36" s="163"/>
      <c r="CS36" s="164"/>
    </row>
    <row r="37" spans="1:97">
      <c r="A37" s="185"/>
      <c r="B37" s="185"/>
      <c r="C37" s="185"/>
      <c r="D37" s="185"/>
      <c r="E37" s="185"/>
      <c r="F37" s="185"/>
      <c r="G37" s="185"/>
      <c r="H37" s="185"/>
      <c r="I37" s="185"/>
      <c r="J37" s="185"/>
      <c r="K37" s="185"/>
      <c r="L37" s="185"/>
      <c r="M37" s="185"/>
      <c r="N37" s="185"/>
      <c r="O37" s="185"/>
      <c r="P37" s="185"/>
      <c r="Q37" s="185"/>
      <c r="R37" s="185"/>
      <c r="S37" s="185"/>
      <c r="T37" s="185"/>
      <c r="U37" s="185"/>
      <c r="V37" s="185"/>
      <c r="W37" s="185"/>
      <c r="X37" s="185"/>
      <c r="Y37" s="185"/>
      <c r="Z37" s="185"/>
      <c r="AA37" s="185"/>
      <c r="AB37" s="185"/>
      <c r="AC37" s="185"/>
      <c r="AD37" s="185"/>
      <c r="AE37" s="185"/>
      <c r="AF37" s="185"/>
      <c r="AG37" s="159"/>
      <c r="AH37" s="160"/>
      <c r="AI37" s="160"/>
      <c r="AJ37" s="160"/>
      <c r="AK37" s="160"/>
      <c r="AL37" s="160"/>
      <c r="AM37" s="160"/>
      <c r="AN37" s="160"/>
      <c r="AO37" s="160"/>
      <c r="AP37" s="160"/>
      <c r="AQ37" s="160"/>
      <c r="AR37" s="160"/>
      <c r="AS37" s="160"/>
      <c r="AT37" s="160"/>
      <c r="AU37" s="160"/>
      <c r="AV37" s="160"/>
      <c r="AW37" s="160"/>
      <c r="AX37" s="160"/>
      <c r="AY37" s="160"/>
      <c r="AZ37" s="160"/>
      <c r="BA37" s="160"/>
      <c r="BB37" s="160"/>
      <c r="BC37" s="160"/>
      <c r="BD37" s="160"/>
      <c r="BE37" s="160"/>
      <c r="BF37" s="160"/>
      <c r="BG37" s="160"/>
      <c r="BH37" s="160"/>
      <c r="BI37" s="160"/>
      <c r="BJ37" s="160"/>
      <c r="BK37" s="160"/>
      <c r="BL37" s="160"/>
      <c r="BM37" s="160"/>
      <c r="BN37" s="160"/>
      <c r="BO37" s="160"/>
      <c r="BP37" s="160"/>
      <c r="BQ37" s="160"/>
      <c r="BR37" s="160"/>
      <c r="BS37" s="160"/>
      <c r="BT37" s="160"/>
      <c r="BU37" s="160"/>
      <c r="BV37" s="160"/>
      <c r="BW37" s="160"/>
      <c r="BX37" s="160"/>
      <c r="BY37" s="160"/>
      <c r="BZ37" s="160"/>
      <c r="CA37" s="160"/>
      <c r="CB37" s="160"/>
      <c r="CC37" s="160"/>
      <c r="CD37" s="160"/>
      <c r="CE37" s="160"/>
      <c r="CF37" s="160"/>
      <c r="CG37" s="160"/>
      <c r="CH37" s="160"/>
      <c r="CI37" s="160"/>
      <c r="CJ37" s="160"/>
      <c r="CK37" s="160"/>
      <c r="CL37" s="160"/>
      <c r="CM37" s="160"/>
      <c r="CN37" s="160"/>
      <c r="CO37" s="160"/>
      <c r="CP37" s="160"/>
      <c r="CQ37" s="160"/>
      <c r="CR37" s="160"/>
      <c r="CS37" s="161"/>
    </row>
  </sheetData>
  <mergeCells count="50">
    <mergeCell ref="A1:CR1"/>
    <mergeCell ref="A36:AF36"/>
    <mergeCell ref="A37:AF37"/>
    <mergeCell ref="A34:CS34"/>
    <mergeCell ref="AG36:CS36"/>
    <mergeCell ref="AG37:CS37"/>
    <mergeCell ref="A32:V32"/>
    <mergeCell ref="W32:AV32"/>
    <mergeCell ref="AW32:BV32"/>
    <mergeCell ref="BW32:CS32"/>
    <mergeCell ref="A29:CS29"/>
    <mergeCell ref="A31:V31"/>
    <mergeCell ref="W31:AV31"/>
    <mergeCell ref="AW31:BV31"/>
    <mergeCell ref="BW31:CS31"/>
    <mergeCell ref="A27:V27"/>
    <mergeCell ref="W27:AV27"/>
    <mergeCell ref="AW27:BV27"/>
    <mergeCell ref="BW27:CS27"/>
    <mergeCell ref="A23:CS23"/>
    <mergeCell ref="A24:CS24"/>
    <mergeCell ref="A26:V26"/>
    <mergeCell ref="W26:AV26"/>
    <mergeCell ref="AW26:BV26"/>
    <mergeCell ref="BW26:CS26"/>
    <mergeCell ref="AR20:BU20"/>
    <mergeCell ref="A21:AQ21"/>
    <mergeCell ref="AR21:BU21"/>
    <mergeCell ref="BV21:CS21"/>
    <mergeCell ref="A18:AQ20"/>
    <mergeCell ref="AR18:BU18"/>
    <mergeCell ref="BV18:CS20"/>
    <mergeCell ref="AZ19:BK19"/>
    <mergeCell ref="A10:BE10"/>
    <mergeCell ref="A11:BE11"/>
    <mergeCell ref="A15:CS15"/>
    <mergeCell ref="A16:CS16"/>
    <mergeCell ref="BF10:CS10"/>
    <mergeCell ref="BF11:CS11"/>
    <mergeCell ref="A12:BE12"/>
    <mergeCell ref="A13:BE13"/>
    <mergeCell ref="BF12:CS12"/>
    <mergeCell ref="BF13:CS13"/>
    <mergeCell ref="A3:CS3"/>
    <mergeCell ref="A6:CS6"/>
    <mergeCell ref="A8:BE8"/>
    <mergeCell ref="A9:BE9"/>
    <mergeCell ref="BF8:CS8"/>
    <mergeCell ref="BF9:CS9"/>
    <mergeCell ref="B4:CR4"/>
  </mergeCells>
  <phoneticPr fontId="0" type="noConversion"/>
  <pageMargins left="0.94488188976377963" right="0.62992125984251968" top="0.59055118110236227" bottom="0.39370078740157483" header="0.19685039370078741" footer="0.19685039370078741"/>
  <pageSetup paperSize="9" scale="94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codeName="Лист11" enableFormatConditionsCalculation="0">
    <tabColor indexed="33"/>
  </sheetPr>
  <dimension ref="A1:C11"/>
  <sheetViews>
    <sheetView view="pageBreakPreview" topLeftCell="A4" workbookViewId="0">
      <selection activeCell="B11" sqref="B11"/>
    </sheetView>
  </sheetViews>
  <sheetFormatPr defaultRowHeight="15.75"/>
  <cols>
    <col min="1" max="1" width="58.5703125" style="3" customWidth="1"/>
    <col min="2" max="2" width="35.7109375" style="3" customWidth="1"/>
    <col min="3" max="3" width="2.28515625" style="3" customWidth="1"/>
    <col min="4" max="16384" width="9.140625" style="3"/>
  </cols>
  <sheetData>
    <row r="1" spans="1:3" ht="13.5" customHeight="1">
      <c r="A1" s="189" t="s">
        <v>172</v>
      </c>
      <c r="B1" s="189"/>
      <c r="C1" s="23"/>
    </row>
    <row r="2" spans="1:3" ht="13.5" customHeight="1"/>
    <row r="3" spans="1:3" ht="13.5" customHeight="1"/>
    <row r="4" spans="1:3" s="45" customFormat="1" ht="68.25" customHeight="1">
      <c r="A4" s="154" t="s">
        <v>178</v>
      </c>
      <c r="B4" s="154"/>
      <c r="C4" s="49"/>
    </row>
    <row r="5" spans="1:3" s="45" customFormat="1" ht="14.25" customHeight="1">
      <c r="A5" s="50"/>
      <c r="B5" s="50"/>
      <c r="C5" s="49"/>
    </row>
    <row r="6" spans="1:3" ht="16.5">
      <c r="A6" s="51"/>
      <c r="B6" s="88"/>
    </row>
    <row r="7" spans="1:3" ht="16.5">
      <c r="A7" s="51"/>
      <c r="B7" s="52"/>
    </row>
    <row r="8" spans="1:3" ht="47.25">
      <c r="A8" s="39" t="s">
        <v>174</v>
      </c>
      <c r="B8" s="53">
        <v>0</v>
      </c>
    </row>
    <row r="9" spans="1:3" ht="58.5" customHeight="1">
      <c r="A9" s="39" t="s">
        <v>175</v>
      </c>
      <c r="B9" s="95">
        <v>0</v>
      </c>
    </row>
    <row r="10" spans="1:3" ht="84" customHeight="1">
      <c r="A10" s="39" t="s">
        <v>176</v>
      </c>
      <c r="B10" s="53"/>
    </row>
    <row r="11" spans="1:3" ht="36.75" customHeight="1">
      <c r="A11" s="40" t="s">
        <v>177</v>
      </c>
      <c r="B11" s="53">
        <v>18.89</v>
      </c>
    </row>
  </sheetData>
  <mergeCells count="2">
    <mergeCell ref="A1:B1"/>
    <mergeCell ref="A4:B4"/>
  </mergeCells>
  <phoneticPr fontId="3" type="noConversion"/>
  <pageMargins left="0.86614173228346458" right="0.59055118110236227" top="0.59055118110236227" bottom="0.39370078740157483" header="0.19685039370078741" footer="0.19685039370078741"/>
  <pageSetup paperSize="9" scale="91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codeName="Лист9">
    <tabColor indexed="34"/>
    <pageSetUpPr fitToPage="1"/>
  </sheetPr>
  <dimension ref="A1:B13"/>
  <sheetViews>
    <sheetView view="pageBreakPreview" workbookViewId="0">
      <selection activeCell="B6" sqref="B6"/>
    </sheetView>
  </sheetViews>
  <sheetFormatPr defaultRowHeight="12.75"/>
  <cols>
    <col min="1" max="1" width="65.5703125" style="63" customWidth="1"/>
    <col min="2" max="2" width="31.5703125" style="63" customWidth="1"/>
    <col min="3" max="3" width="40.42578125" style="63" customWidth="1"/>
    <col min="4" max="16384" width="9.140625" style="63"/>
  </cols>
  <sheetData>
    <row r="1" spans="1:2" ht="15.75" customHeight="1">
      <c r="A1" s="123" t="s">
        <v>66</v>
      </c>
      <c r="B1" s="123"/>
    </row>
    <row r="3" spans="1:2" ht="42" customHeight="1">
      <c r="A3" s="190" t="s">
        <v>184</v>
      </c>
      <c r="B3" s="190"/>
    </row>
    <row r="4" spans="1:2" ht="16.5">
      <c r="A4" s="14"/>
      <c r="B4" s="14"/>
    </row>
    <row r="5" spans="1:2" ht="16.5">
      <c r="A5" s="14"/>
      <c r="B5" s="14"/>
    </row>
    <row r="6" spans="1:2" ht="84.75" customHeight="1">
      <c r="A6" s="15" t="s">
        <v>179</v>
      </c>
      <c r="B6" s="54" t="s">
        <v>229</v>
      </c>
    </row>
    <row r="7" spans="1:2" ht="15.75">
      <c r="A7" s="2"/>
    </row>
    <row r="13" spans="1:2">
      <c r="A13" s="63" t="s">
        <v>173</v>
      </c>
    </row>
  </sheetData>
  <mergeCells count="2">
    <mergeCell ref="A3:B3"/>
    <mergeCell ref="A1:B1"/>
  </mergeCells>
  <phoneticPr fontId="3" type="noConversion"/>
  <printOptions horizontalCentered="1"/>
  <pageMargins left="0.31496062992125984" right="0.27559055118110237" top="0.47244094488188981" bottom="0.98425196850393704" header="0.51181102362204722" footer="0.51181102362204722"/>
  <pageSetup paperSize="9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tabColor indexed="34"/>
  </sheetPr>
  <dimension ref="A1:B13"/>
  <sheetViews>
    <sheetView zoomScaleSheetLayoutView="100" workbookViewId="0">
      <selection activeCell="B17" sqref="B17"/>
    </sheetView>
  </sheetViews>
  <sheetFormatPr defaultRowHeight="12.75"/>
  <cols>
    <col min="1" max="1" width="42.5703125" style="63" customWidth="1"/>
    <col min="2" max="2" width="66" style="63" customWidth="1"/>
    <col min="3" max="16384" width="9.140625" style="63"/>
  </cols>
  <sheetData>
    <row r="1" spans="1:2">
      <c r="A1" s="191" t="s">
        <v>66</v>
      </c>
      <c r="B1" s="191"/>
    </row>
    <row r="2" spans="1:2" ht="9.75" customHeight="1"/>
    <row r="3" spans="1:2" ht="48.75" customHeight="1">
      <c r="A3" s="192" t="s">
        <v>185</v>
      </c>
      <c r="B3" s="192"/>
    </row>
    <row r="4" spans="1:2" ht="4.5" customHeight="1">
      <c r="A4" s="55"/>
    </row>
    <row r="5" spans="1:2" ht="253.5" customHeight="1">
      <c r="A5" s="193" t="s">
        <v>180</v>
      </c>
      <c r="B5" s="195" t="s">
        <v>209</v>
      </c>
    </row>
    <row r="6" spans="1:2" ht="160.5" customHeight="1">
      <c r="A6" s="194"/>
      <c r="B6" s="196"/>
    </row>
    <row r="7" spans="1:2" ht="261.75" customHeight="1">
      <c r="A7" s="15" t="s">
        <v>181</v>
      </c>
      <c r="B7" s="98" t="s">
        <v>210</v>
      </c>
    </row>
    <row r="8" spans="1:2" ht="114.75" customHeight="1">
      <c r="A8" s="100" t="s">
        <v>182</v>
      </c>
      <c r="B8" s="89" t="s">
        <v>211</v>
      </c>
    </row>
    <row r="9" spans="1:2" ht="33" customHeight="1">
      <c r="A9" s="197" t="s">
        <v>183</v>
      </c>
      <c r="B9" s="198"/>
    </row>
    <row r="10" spans="1:2" ht="15.75">
      <c r="A10" s="57" t="s">
        <v>40</v>
      </c>
      <c r="B10" s="56" t="s">
        <v>230</v>
      </c>
    </row>
    <row r="11" spans="1:2" ht="15.75">
      <c r="A11" s="57" t="s">
        <v>41</v>
      </c>
      <c r="B11" s="58" t="s">
        <v>231</v>
      </c>
    </row>
    <row r="12" spans="1:2" ht="15.75">
      <c r="A12" s="57" t="s">
        <v>42</v>
      </c>
      <c r="B12" s="99" t="s">
        <v>232</v>
      </c>
    </row>
    <row r="13" spans="1:2" ht="15.75">
      <c r="A13" s="57" t="s">
        <v>43</v>
      </c>
      <c r="B13" s="59"/>
    </row>
  </sheetData>
  <mergeCells count="5">
    <mergeCell ref="A1:B1"/>
    <mergeCell ref="A3:B3"/>
    <mergeCell ref="A5:A6"/>
    <mergeCell ref="B5:B6"/>
    <mergeCell ref="A9:B9"/>
  </mergeCells>
  <hyperlinks>
    <hyperlink ref="B12" r:id="rId1"/>
  </hyperlinks>
  <pageMargins left="0.74803149606299213" right="0.19685039370078741" top="0.27559055118110237" bottom="0.19685039370078741" header="0.11811023622047245" footer="0.19685039370078741"/>
  <pageSetup paperSize="9" scale="84" orientation="portrait" r:id="rId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8</vt:i4>
      </vt:variant>
    </vt:vector>
  </HeadingPairs>
  <TitlesOfParts>
    <vt:vector size="19" baseType="lpstr">
      <vt:lpstr>Справочно</vt:lpstr>
      <vt:lpstr>п. 16</vt:lpstr>
      <vt:lpstr>п.18</vt:lpstr>
      <vt:lpstr>п.19</vt:lpstr>
      <vt:lpstr>п. 20</vt:lpstr>
      <vt:lpstr>п. 21</vt:lpstr>
      <vt:lpstr>п. 22</vt:lpstr>
      <vt:lpstr>п. 24</vt:lpstr>
      <vt:lpstr>п. 25 </vt:lpstr>
      <vt:lpstr>п. 26</vt:lpstr>
      <vt:lpstr>п. 27</vt:lpstr>
      <vt:lpstr>Справочно!_Par103</vt:lpstr>
      <vt:lpstr>'п. 22'!TABLE</vt:lpstr>
      <vt:lpstr>'п. 27'!TABLE</vt:lpstr>
      <vt:lpstr>'п. 21'!Область_печати</vt:lpstr>
      <vt:lpstr>'п. 22'!Область_печати</vt:lpstr>
      <vt:lpstr>'п. 27'!Область_печати</vt:lpstr>
      <vt:lpstr>п.19!Область_печати</vt:lpstr>
      <vt:lpstr>Справочно!Область_печати</vt:lpstr>
    </vt:vector>
  </TitlesOfParts>
  <Company>INTERPRICE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Oksana</dc:creator>
  <cp:lastModifiedBy>Admin</cp:lastModifiedBy>
  <cp:lastPrinted>2014-05-26T09:51:04Z</cp:lastPrinted>
  <dcterms:created xsi:type="dcterms:W3CDTF">2012-01-13T07:53:14Z</dcterms:created>
  <dcterms:modified xsi:type="dcterms:W3CDTF">2014-05-26T13:34:55Z</dcterms:modified>
</cp:coreProperties>
</file>