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Решения Совета 2022\Проект РСД годовой отчет за 2021 год\"/>
    </mc:Choice>
  </mc:AlternateContent>
  <bookViews>
    <workbookView xWindow="0" yWindow="0" windowWidth="24420" windowHeight="11775"/>
  </bookViews>
  <sheets>
    <sheet name="Документ" sheetId="2" r:id="rId1"/>
  </sheets>
  <definedNames>
    <definedName name="_xlnm._FilterDatabase" localSheetId="0" hidden="1">Документ!$A$7:$J$54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H51" i="2" l="1"/>
  <c r="H38" i="2"/>
  <c r="H18" i="2"/>
  <c r="H44" i="2"/>
  <c r="H24" i="2"/>
  <c r="H27" i="2"/>
  <c r="H49" i="2"/>
  <c r="H33" i="2"/>
  <c r="H13" i="2"/>
  <c r="H40" i="2"/>
  <c r="H53" i="2"/>
  <c r="H11" i="2"/>
  <c r="H23" i="2"/>
  <c r="H35" i="2"/>
  <c r="H17" i="2"/>
  <c r="H12" i="2"/>
  <c r="H50" i="2"/>
  <c r="H34" i="2"/>
  <c r="H14" i="2"/>
  <c r="H36" i="2"/>
  <c r="H47" i="2"/>
  <c r="H15" i="2"/>
  <c r="H45" i="2"/>
  <c r="H29" i="2"/>
  <c r="H9" i="2"/>
  <c r="H32" i="2"/>
  <c r="H43" i="2"/>
  <c r="H42" i="2"/>
  <c r="H37" i="2"/>
  <c r="H19" i="2"/>
  <c r="H46" i="2"/>
  <c r="H30" i="2"/>
  <c r="H10" i="2"/>
  <c r="H28" i="2"/>
  <c r="H39" i="2"/>
  <c r="H52" i="2"/>
  <c r="H41" i="2"/>
  <c r="H21" i="2"/>
  <c r="H26" i="2"/>
  <c r="H20" i="2"/>
  <c r="H31" i="2"/>
  <c r="H54" i="2"/>
  <c r="H22" i="2"/>
  <c r="H16" i="2"/>
  <c r="H25" i="2"/>
  <c r="H48" i="2"/>
</calcChain>
</file>

<file path=xl/sharedStrings.xml><?xml version="1.0" encoding="utf-8"?>
<sst xmlns="http://schemas.openxmlformats.org/spreadsheetml/2006/main" count="103" uniqueCount="103">
  <si>
    <t>(рублей)</t>
  </si>
  <si>
    <t>Наименование программы, подпрограммы</t>
  </si>
  <si>
    <t>Код по бюджетной классификации</t>
  </si>
  <si>
    <t>Утверждено</t>
  </si>
  <si>
    <t>В том числе за счет средств областного бюджета</t>
  </si>
  <si>
    <t>Исполнено</t>
  </si>
  <si>
    <t>В том числе исполнено за счет средств областного бюджета</t>
  </si>
  <si>
    <t>Отклонение от плана (стр.3-стр.5)</t>
  </si>
  <si>
    <t>Процент исполнения</t>
  </si>
  <si>
    <t>Муниципальная программа "Развитие образования ЗАТО Видяево"</t>
  </si>
  <si>
    <t>7000000000</t>
  </si>
  <si>
    <t xml:space="preserve">  Подпрограмма 1 "Модернизация образования ЗАТО Видяево"</t>
  </si>
  <si>
    <t>7010000000</t>
  </si>
  <si>
    <t xml:space="preserve">  Подпрограмма 2 "Молодежная политика ЗАТО Видяево"</t>
  </si>
  <si>
    <t>7020000000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</si>
  <si>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</si>
  <si>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</si>
  <si>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>Муниципальная программа "Социальная поддержка граждан"</t>
  </si>
  <si>
    <t>7100000000</t>
  </si>
  <si>
    <t xml:space="preserve">  Подпрограмма 1 "Дополнительные меры социальной поддержки отдельных категорий граждан ЗАТО Видяево"</t>
  </si>
  <si>
    <t>7110000000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</si>
  <si>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</si>
  <si>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</si>
  <si>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Подпрограмма 3 "Доступная среда"</t>
  </si>
  <si>
    <t>7130000000</t>
  </si>
  <si>
    <t>Муниципальная программа "Формирование комфортной городской среды на территории ЗАТО Видяево"</t>
  </si>
  <si>
    <t>7200000000</t>
  </si>
  <si>
    <t xml:space="preserve">  Подпрограмма 1 "Формирование комфортной городской среды на территории ЗАТО Видяево"</t>
  </si>
  <si>
    <t>7210000000</t>
  </si>
  <si>
    <t>Муниципальная программа "Развитие физической культуры и спорта ЗАТО Видяево"</t>
  </si>
  <si>
    <t>7300000000</t>
  </si>
  <si>
    <t xml:space="preserve">  Подпрограмма 1 "Развитие физической культуры и спорта в ЗАТО Видяево"</t>
  </si>
  <si>
    <t>7310000000</t>
  </si>
  <si>
    <t>Муниципальная программа "Развитие культуры и сохранение культурного наследия в ЗАТО Видяево"</t>
  </si>
  <si>
    <t>7400000000</t>
  </si>
  <si>
    <t xml:space="preserve">  Подпрограмма 1 "Развитие культуры и сохранение культурного наследия в ЗАТО Видяево"</t>
  </si>
  <si>
    <t>7410000000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</si>
  <si>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</si>
  <si>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</si>
  <si>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Подпрограмма 1 "Развитие жилищно-коммунального комплекса ЗАТО Видяево"</t>
  </si>
  <si>
    <t>7510000000</t>
  </si>
  <si>
    <t xml:space="preserve">  Подпрограмма 2 "Благоустройство территории ЗАТО Видяево"</t>
  </si>
  <si>
    <t>7520000000</t>
  </si>
  <si>
    <t xml:space="preserve">  Подпрограмма 3 "Капитальный и текущий ремонт объектов муниципальной собственности ЗАТО Видяево"</t>
  </si>
  <si>
    <t>7530000000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</si>
  <si>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</si>
  <si>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</si>
  <si>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</si>
  <si>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</si>
  <si>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</si>
  <si>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</si>
  <si>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Подпрограмма 2 "Противодействие коррупции в ЗАТО Видяево"</t>
  </si>
  <si>
    <t>7620000000</t>
  </si>
  <si>
    <t xml:space="preserve">  Подпрограмма 3 "Профилактика правонарушений и обеспечение общественной безопасности в ЗАТО Видяево"</t>
  </si>
  <si>
    <t>7630000000</t>
  </si>
  <si>
    <t>Муниципальная программа "Охрана окружающей среды ЗАТО Видяево"</t>
  </si>
  <si>
    <t>7700000000</t>
  </si>
  <si>
    <t xml:space="preserve">  Подпрограмма 1 "Охрана окружающей среды ЗАТО Видяево"</t>
  </si>
  <si>
    <t>7710000000</t>
  </si>
  <si>
    <t>Муниципальная программа "Развитие транспортной системы ЗАТО Видяево"</t>
  </si>
  <si>
    <t>7800000000</t>
  </si>
  <si>
    <t xml:space="preserve">  Подпрограмма 1 "Развитие транспортной инфраструктуры ЗАТО Видяево"</t>
  </si>
  <si>
    <t>7810000000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</si>
  <si>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</si>
  <si>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</si>
  <si>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>Муниципальная программа "Энергоэффективность и развитие энергетики в ЗАТО Видяево"</t>
  </si>
  <si>
    <t>7900000000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</si>
  <si>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</si>
  <si>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</si>
  <si>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>Муниципальная программа "Развитие малого и среднего предпринимательства в ЗАТО Видяево"</t>
  </si>
  <si>
    <t>8000000000</t>
  </si>
  <si>
    <t xml:space="preserve">  Подпрограмма 1 "Развитие малого и среднего предпринимательства в ЗАТО Видяево"</t>
  </si>
  <si>
    <t>8010000000</t>
  </si>
  <si>
    <t>Муниципальная программа "Информационное общество ЗАТО Видяево"</t>
  </si>
  <si>
    <t>8100000000</t>
  </si>
  <si>
    <t xml:space="preserve">  Подпрограмма 1 "Информирование населения о деятельности органов местного самоуправления ЗАТО Видяево"</t>
  </si>
  <si>
    <t>8110000000</t>
  </si>
  <si>
    <t xml:space="preserve">  Подпрограмма 2 "Развитие информационного общества в ЗАТО Видяево"</t>
  </si>
  <si>
    <t>8120000000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</si>
  <si>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</si>
  <si>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</si>
  <si>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Подпрограмма 1 "Повышение эффективности бюджетных расходов в ЗАТО Видяево"</t>
  </si>
  <si>
    <t>8210000000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</si>
  <si>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</si>
  <si>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</si>
  <si>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>Муниципальная программа "Эффективное муниципальное управление в ЗАТО Видяево"</t>
  </si>
  <si>
    <t>8300000000</t>
  </si>
  <si>
    <t xml:space="preserve">  Подпрограмма 1 "Развитие земельно-имущественных отношений на территории ЗАТО Видяево"</t>
  </si>
  <si>
    <t>8310000000</t>
  </si>
  <si>
    <t xml:space="preserve">  Подпрограмма 2 "Развитие муниципальной службы в городском округе ЗАТО Видяево"</t>
  </si>
  <si>
    <t>8320000000</t>
  </si>
  <si>
    <t xml:space="preserve">  Ведомственная целевая программа "Обеспечение деятельности Администрации ЗАТО Видяево"</t>
  </si>
  <si>
    <t>8330000000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</si>
  <si>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</si>
  <si>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</si>
  <si>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>Непрограммная часть</t>
  </si>
  <si>
    <t>9900000000</t>
  </si>
  <si>
    <t xml:space="preserve">  Непрограммная часть Совета депутатов ЗАТО Видяево</t>
  </si>
  <si>
    <t>9910000000</t>
  </si>
  <si>
    <t>Итого</t>
  </si>
  <si>
    <t>Исполнитель:       Кузнецова Ю.В.</t>
  </si>
  <si>
    <t>за 2021 год</t>
  </si>
  <si>
    <t xml:space="preserve">Сведения об исполнении бюджета ЗАТО Видяево в разрезе муниципальных программ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</si>
</sst>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5" xfId="8" applyNumberFormat="1" applyProtection="1">
      <alignment horizontal="center" vertical="center" shrinkToFit="1"/>
    </xf>
    <xf numFmtId="0" fontId="1" fillId="0" borderId="5" xfId="9" applyNumberFormat="1" applyProtection="1">
      <alignment horizontal="left" vertical="top" wrapText="1"/>
    </xf>
    <xf numFmtId="4" fontId="1" fillId="2" borderId="5" xfId="10" applyNumberFormat="1" applyProtection="1">
      <alignment horizontal="right" vertical="top" shrinkToFit="1"/>
    </xf>
    <xf numFmtId="0" fontId="3" fillId="0" borderId="6" xfId="11" applyNumberFormat="1" applyProtection="1">
      <alignment horizontal="left"/>
    </xf>
    <xf numFmtId="4" fontId="3" fillId="3" borderId="5" xfId="12" applyNumberFormat="1" applyProtection="1">
      <alignment horizontal="right" vertical="top" shrinkToFit="1"/>
    </xf>
    <xf numFmtId="0" fontId="1" fillId="0" borderId="7" xfId="13" applyNumberFormat="1" applyProtection="1"/>
    <xf numFmtId="0" fontId="1" fillId="0" borderId="1" xfId="14" applyNumberFormat="1" applyProtection="1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3" xfId="7" applyNumberFormat="1" applyBorder="1" applyProtection="1">
      <alignment horizontal="center" vertical="center" wrapText="1"/>
    </xf>
    <xf numFmtId="0" fontId="1" fillId="0" borderId="4" xfId="7" applyNumberFormat="1" applyBorder="1" applyProtection="1">
      <alignment horizontal="center" vertical="center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tabSelected="1" zoomScaleNormal="100" zoomScaleSheetLayoutView="100" workbookViewId="0">
      <pane ySplit="8" topLeftCell="A9" activePane="bottomLeft" state="frozen"/>
      <selection pane="bottomLeft" activeCell="A4" sqref="A4:H4"/>
    </sheetView>
  </sheetViews>
  <sheetFormatPr defaultRowHeight="15" outlineLevelRow="1" x14ac:dyDescent="0.25"/>
  <cols>
    <col min="1" max="1" width="50.7109375" style="1" customWidth="1"/>
    <col min="2" max="2" width="15.140625" style="1" customWidth="1"/>
    <col min="3" max="6" width="11.7109375" style="1" customWidth="1"/>
    <col min="7" max="8" width="12.7109375" style="1" customWidth="1"/>
    <col min="9" max="10" width="0.140625" style="1" customWidth="1"/>
    <col min="11" max="16384" width="9.140625" style="1"/>
  </cols>
  <sheetData>
    <row r="1" spans="1:10" x14ac:dyDescent="0.25">
      <c r="A1" s="19"/>
      <c r="B1" s="20"/>
      <c r="C1" s="20"/>
      <c r="D1" s="20"/>
      <c r="E1" s="20"/>
      <c r="F1" s="20"/>
      <c r="G1" s="20"/>
      <c r="H1" s="20"/>
      <c r="I1" s="2"/>
      <c r="J1" s="2"/>
    </row>
    <row r="2" spans="1:10" ht="31.7" customHeight="1" x14ac:dyDescent="0.25">
      <c r="A2" s="21" t="s">
        <v>102</v>
      </c>
      <c r="B2" s="22"/>
      <c r="C2" s="22"/>
      <c r="D2" s="22"/>
      <c r="E2" s="22"/>
      <c r="F2" s="22"/>
      <c r="G2" s="22"/>
      <c r="H2" s="22"/>
      <c r="I2" s="3"/>
      <c r="J2" s="3"/>
    </row>
    <row r="3" spans="1:10" ht="15.75" customHeight="1" x14ac:dyDescent="0.25">
      <c r="A3" s="23" t="s">
        <v>101</v>
      </c>
      <c r="B3" s="24"/>
      <c r="C3" s="24"/>
      <c r="D3" s="24"/>
      <c r="E3" s="24"/>
      <c r="F3" s="24"/>
      <c r="G3" s="24"/>
      <c r="H3" s="24"/>
      <c r="I3" s="3"/>
      <c r="J3" s="3"/>
    </row>
    <row r="4" spans="1:10" x14ac:dyDescent="0.25">
      <c r="A4" s="25"/>
      <c r="B4" s="26"/>
      <c r="C4" s="26"/>
      <c r="D4" s="26"/>
      <c r="E4" s="26"/>
      <c r="F4" s="26"/>
      <c r="G4" s="26"/>
      <c r="H4" s="26"/>
      <c r="I4" s="4"/>
      <c r="J4" s="4"/>
    </row>
    <row r="5" spans="1:10" ht="12.75" customHeight="1" x14ac:dyDescent="0.25">
      <c r="A5" s="27" t="s">
        <v>0</v>
      </c>
      <c r="B5" s="28"/>
      <c r="C5" s="28"/>
      <c r="D5" s="28"/>
      <c r="E5" s="28"/>
      <c r="F5" s="28"/>
      <c r="G5" s="28"/>
      <c r="H5" s="28"/>
      <c r="I5" s="5"/>
      <c r="J5" s="5"/>
    </row>
    <row r="6" spans="1:10" ht="61.7" customHeight="1" x14ac:dyDescent="0.25">
      <c r="A6" s="13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5" t="s">
        <v>6</v>
      </c>
      <c r="G6" s="13" t="s">
        <v>7</v>
      </c>
      <c r="H6" s="13" t="s">
        <v>8</v>
      </c>
      <c r="I6" s="2"/>
      <c r="J6" s="2"/>
    </row>
    <row r="7" spans="1:10" x14ac:dyDescent="0.25">
      <c r="A7" s="14"/>
      <c r="B7" s="14"/>
      <c r="C7" s="14"/>
      <c r="D7" s="14"/>
      <c r="E7" s="14"/>
      <c r="F7" s="16"/>
      <c r="G7" s="14"/>
      <c r="H7" s="14"/>
      <c r="I7" s="2"/>
      <c r="J7" s="2"/>
    </row>
    <row r="8" spans="1:10" ht="12.75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2"/>
      <c r="J8" s="2"/>
    </row>
    <row r="9" spans="1:10" ht="25.5" x14ac:dyDescent="0.25">
      <c r="A9" s="7" t="s">
        <v>9</v>
      </c>
      <c r="B9" s="7" t="s">
        <v>10</v>
      </c>
      <c r="C9" s="8">
        <v>272184332.91000003</v>
      </c>
      <c r="D9" s="8">
        <v>191321367.00999999</v>
      </c>
      <c r="E9" s="8">
        <v>266855321.77000001</v>
      </c>
      <c r="F9" s="8">
        <v>186583613.72999999</v>
      </c>
      <c r="G9" s="8">
        <v>5329011.1399999997</v>
      </c>
      <c r="H9" s="8">
        <f t="shared" ref="H9:H54" ca="1" si="0">IF(INDIRECT("R[0]C[-3]", FALSE)&lt;&gt;0,INDIRECT("R[0]C[-2]", FALSE)*100/INDIRECT("R[0]C[-3]", FALSE),"")</f>
        <v>69.919390212054523</v>
      </c>
      <c r="I9" s="2"/>
    </row>
    <row r="10" spans="1:10" ht="25.5" outlineLevel="1" x14ac:dyDescent="0.25">
      <c r="A10" s="7" t="s">
        <v>11</v>
      </c>
      <c r="B10" s="7" t="s">
        <v>12</v>
      </c>
      <c r="C10" s="8">
        <v>258799804.34</v>
      </c>
      <c r="D10" s="8">
        <v>190485891.00999999</v>
      </c>
      <c r="E10" s="8">
        <v>253805525.05000001</v>
      </c>
      <c r="F10" s="8">
        <v>185748137.72999999</v>
      </c>
      <c r="G10" s="8">
        <v>4994279.29</v>
      </c>
      <c r="H10" s="8">
        <f t="shared" ca="1" si="0"/>
        <v>73.1852223049153</v>
      </c>
      <c r="I10" s="2"/>
    </row>
    <row r="11" spans="1:10" ht="25.5" outlineLevel="1" x14ac:dyDescent="0.25">
      <c r="A11" s="7" t="s">
        <v>13</v>
      </c>
      <c r="B11" s="7" t="s">
        <v>14</v>
      </c>
      <c r="C11" s="8">
        <v>1839079.42</v>
      </c>
      <c r="D11" s="8">
        <v>835476</v>
      </c>
      <c r="E11" s="8">
        <v>1828753.23</v>
      </c>
      <c r="F11" s="8">
        <v>835476</v>
      </c>
      <c r="G11" s="8">
        <v>10326.19</v>
      </c>
      <c r="H11" s="8">
        <f t="shared" ca="1" si="0"/>
        <v>45.685551571110551</v>
      </c>
      <c r="I11" s="2"/>
    </row>
    <row r="12" spans="1:10" ht="51" outlineLevel="1" x14ac:dyDescent="0.25">
      <c r="A12" s="7" t="s">
        <v>15</v>
      </c>
      <c r="B12" s="7" t="s">
        <v>16</v>
      </c>
      <c r="C12" s="8">
        <v>11545449.15</v>
      </c>
      <c r="D12" s="8">
        <v>0</v>
      </c>
      <c r="E12" s="8">
        <v>11221043.49</v>
      </c>
      <c r="F12" s="8">
        <v>0</v>
      </c>
      <c r="G12" s="8">
        <v>324405.65999999997</v>
      </c>
      <c r="H12" s="8">
        <f t="shared" ca="1" si="0"/>
        <v>0</v>
      </c>
      <c r="I12" s="2"/>
    </row>
    <row r="13" spans="1:10" ht="25.5" x14ac:dyDescent="0.25">
      <c r="A13" s="7" t="s">
        <v>17</v>
      </c>
      <c r="B13" s="7" t="s">
        <v>18</v>
      </c>
      <c r="C13" s="8">
        <v>19209279.399999999</v>
      </c>
      <c r="D13" s="8">
        <v>18353700</v>
      </c>
      <c r="E13" s="8">
        <v>16572296.289999999</v>
      </c>
      <c r="F13" s="8">
        <v>15736600.390000001</v>
      </c>
      <c r="G13" s="8">
        <v>2636983.11</v>
      </c>
      <c r="H13" s="8">
        <f t="shared" ca="1" si="0"/>
        <v>94.957271548999088</v>
      </c>
      <c r="I13" s="2"/>
    </row>
    <row r="14" spans="1:10" ht="38.25" outlineLevel="1" x14ac:dyDescent="0.25">
      <c r="A14" s="7" t="s">
        <v>19</v>
      </c>
      <c r="B14" s="7" t="s">
        <v>20</v>
      </c>
      <c r="C14" s="8">
        <v>12503966.4</v>
      </c>
      <c r="D14" s="8">
        <v>12123600</v>
      </c>
      <c r="E14" s="8">
        <v>11643947.300000001</v>
      </c>
      <c r="F14" s="8">
        <v>11283464.4</v>
      </c>
      <c r="G14" s="8">
        <v>860019.1</v>
      </c>
      <c r="H14" s="8">
        <f t="shared" ca="1" si="0"/>
        <v>96.904117729904186</v>
      </c>
      <c r="I14" s="2"/>
    </row>
    <row r="15" spans="1:10" ht="38.25" outlineLevel="1" x14ac:dyDescent="0.25">
      <c r="A15" s="7" t="s">
        <v>21</v>
      </c>
      <c r="B15" s="7" t="s">
        <v>22</v>
      </c>
      <c r="C15" s="8">
        <v>6230100</v>
      </c>
      <c r="D15" s="8">
        <v>6230100</v>
      </c>
      <c r="E15" s="8">
        <v>4453135.99</v>
      </c>
      <c r="F15" s="8">
        <v>4453135.99</v>
      </c>
      <c r="G15" s="8">
        <v>1776964.01</v>
      </c>
      <c r="H15" s="8">
        <f t="shared" ca="1" si="0"/>
        <v>100</v>
      </c>
      <c r="I15" s="2"/>
    </row>
    <row r="16" spans="1:10" outlineLevel="1" x14ac:dyDescent="0.25">
      <c r="A16" s="7" t="s">
        <v>23</v>
      </c>
      <c r="B16" s="7" t="s">
        <v>24</v>
      </c>
      <c r="C16" s="8">
        <v>475213</v>
      </c>
      <c r="D16" s="8">
        <v>0</v>
      </c>
      <c r="E16" s="8">
        <v>475213</v>
      </c>
      <c r="F16" s="8">
        <v>0</v>
      </c>
      <c r="G16" s="8">
        <v>0</v>
      </c>
      <c r="H16" s="8">
        <f t="shared" ca="1" si="0"/>
        <v>0</v>
      </c>
      <c r="I16" s="2"/>
    </row>
    <row r="17" spans="1:9" ht="25.5" x14ac:dyDescent="0.25">
      <c r="A17" s="7" t="s">
        <v>25</v>
      </c>
      <c r="B17" s="7" t="s">
        <v>26</v>
      </c>
      <c r="C17" s="8">
        <v>9902063.8800000008</v>
      </c>
      <c r="D17" s="8">
        <v>9406960.6899999995</v>
      </c>
      <c r="E17" s="8">
        <v>9902063.8800000008</v>
      </c>
      <c r="F17" s="8">
        <v>9406960.6899999995</v>
      </c>
      <c r="G17" s="8">
        <v>0</v>
      </c>
      <c r="H17" s="8">
        <f t="shared" ca="1" si="0"/>
        <v>95.000000040395605</v>
      </c>
      <c r="I17" s="2"/>
    </row>
    <row r="18" spans="1:9" ht="25.5" outlineLevel="1" x14ac:dyDescent="0.25">
      <c r="A18" s="7" t="s">
        <v>27</v>
      </c>
      <c r="B18" s="7" t="s">
        <v>28</v>
      </c>
      <c r="C18" s="8">
        <v>9902063.8800000008</v>
      </c>
      <c r="D18" s="8">
        <v>9406960.6899999995</v>
      </c>
      <c r="E18" s="8">
        <v>9902063.8800000008</v>
      </c>
      <c r="F18" s="8">
        <v>9406960.6899999995</v>
      </c>
      <c r="G18" s="8">
        <v>0</v>
      </c>
      <c r="H18" s="8">
        <f t="shared" ca="1" si="0"/>
        <v>95.000000040395605</v>
      </c>
      <c r="I18" s="2"/>
    </row>
    <row r="19" spans="1:9" ht="25.5" x14ac:dyDescent="0.25">
      <c r="A19" s="7" t="s">
        <v>29</v>
      </c>
      <c r="B19" s="7" t="s">
        <v>30</v>
      </c>
      <c r="C19" s="8">
        <v>29971115.879999999</v>
      </c>
      <c r="D19" s="8">
        <v>1725515.69</v>
      </c>
      <c r="E19" s="8">
        <v>29955125.91</v>
      </c>
      <c r="F19" s="8">
        <v>1725515.69</v>
      </c>
      <c r="G19" s="8">
        <v>15989.97</v>
      </c>
      <c r="H19" s="8">
        <f t="shared" ca="1" si="0"/>
        <v>5.7603352934796597</v>
      </c>
      <c r="I19" s="2"/>
    </row>
    <row r="20" spans="1:9" ht="25.5" outlineLevel="1" x14ac:dyDescent="0.25">
      <c r="A20" s="7" t="s">
        <v>31</v>
      </c>
      <c r="B20" s="7" t="s">
        <v>32</v>
      </c>
      <c r="C20" s="8">
        <v>29971115.879999999</v>
      </c>
      <c r="D20" s="8">
        <v>1725515.69</v>
      </c>
      <c r="E20" s="8">
        <v>29955125.91</v>
      </c>
      <c r="F20" s="8">
        <v>1725515.69</v>
      </c>
      <c r="G20" s="8">
        <v>15989.97</v>
      </c>
      <c r="H20" s="8">
        <f t="shared" ca="1" si="0"/>
        <v>5.7603352934796597</v>
      </c>
      <c r="I20" s="2"/>
    </row>
    <row r="21" spans="1:9" ht="25.5" x14ac:dyDescent="0.25">
      <c r="A21" s="7" t="s">
        <v>33</v>
      </c>
      <c r="B21" s="7" t="s">
        <v>34</v>
      </c>
      <c r="C21" s="8">
        <v>30236117.09</v>
      </c>
      <c r="D21" s="8">
        <v>14520025.439999999</v>
      </c>
      <c r="E21" s="8">
        <v>30223022.09</v>
      </c>
      <c r="F21" s="8">
        <v>14520025.439999999</v>
      </c>
      <c r="G21" s="8">
        <v>13095</v>
      </c>
      <c r="H21" s="8">
        <f t="shared" ca="1" si="0"/>
        <v>48.042930309091403</v>
      </c>
      <c r="I21" s="2"/>
    </row>
    <row r="22" spans="1:9" ht="25.5" outlineLevel="1" x14ac:dyDescent="0.25">
      <c r="A22" s="7" t="s">
        <v>35</v>
      </c>
      <c r="B22" s="7" t="s">
        <v>36</v>
      </c>
      <c r="C22" s="8">
        <v>30236117.09</v>
      </c>
      <c r="D22" s="8">
        <v>14520025.439999999</v>
      </c>
      <c r="E22" s="8">
        <v>30223022.09</v>
      </c>
      <c r="F22" s="8">
        <v>14520025.439999999</v>
      </c>
      <c r="G22" s="8">
        <v>13095</v>
      </c>
      <c r="H22" s="8">
        <f t="shared" ca="1" si="0"/>
        <v>48.042930309091403</v>
      </c>
      <c r="I22" s="2"/>
    </row>
    <row r="23" spans="1:9" ht="38.25" x14ac:dyDescent="0.25">
      <c r="A23" s="7" t="s">
        <v>37</v>
      </c>
      <c r="B23" s="7" t="s">
        <v>38</v>
      </c>
      <c r="C23" s="8">
        <v>163198094.00999999</v>
      </c>
      <c r="D23" s="8">
        <v>89668667.189999998</v>
      </c>
      <c r="E23" s="8">
        <v>138749628.40000001</v>
      </c>
      <c r="F23" s="8">
        <v>65282505.579999998</v>
      </c>
      <c r="G23" s="8">
        <v>24448465.609999999</v>
      </c>
      <c r="H23" s="8">
        <f t="shared" ca="1" si="0"/>
        <v>47.050580482851942</v>
      </c>
      <c r="I23" s="2"/>
    </row>
    <row r="24" spans="1:9" ht="25.5" outlineLevel="1" x14ac:dyDescent="0.25">
      <c r="A24" s="7" t="s">
        <v>39</v>
      </c>
      <c r="B24" s="7" t="s">
        <v>40</v>
      </c>
      <c r="C24" s="8">
        <v>4591054.03</v>
      </c>
      <c r="D24" s="8">
        <v>0</v>
      </c>
      <c r="E24" s="8">
        <v>4591054.03</v>
      </c>
      <c r="F24" s="8">
        <v>0</v>
      </c>
      <c r="G24" s="8">
        <v>0</v>
      </c>
      <c r="H24" s="8">
        <f t="shared" ca="1" si="0"/>
        <v>0</v>
      </c>
      <c r="I24" s="2"/>
    </row>
    <row r="25" spans="1:9" ht="25.5" outlineLevel="1" x14ac:dyDescent="0.25">
      <c r="A25" s="7" t="s">
        <v>41</v>
      </c>
      <c r="B25" s="7" t="s">
        <v>42</v>
      </c>
      <c r="C25" s="8">
        <v>8576156.7899999991</v>
      </c>
      <c r="D25" s="8">
        <v>199960</v>
      </c>
      <c r="E25" s="8">
        <v>8467292.7899999991</v>
      </c>
      <c r="F25" s="8">
        <v>153400</v>
      </c>
      <c r="G25" s="8">
        <v>108864</v>
      </c>
      <c r="H25" s="8">
        <f t="shared" ca="1" si="0"/>
        <v>1.8116770472513686</v>
      </c>
      <c r="I25" s="2"/>
    </row>
    <row r="26" spans="1:9" ht="38.25" outlineLevel="1" x14ac:dyDescent="0.25">
      <c r="A26" s="7" t="s">
        <v>43</v>
      </c>
      <c r="B26" s="7" t="s">
        <v>44</v>
      </c>
      <c r="C26" s="8">
        <v>99594061.599999994</v>
      </c>
      <c r="D26" s="8">
        <v>87209659</v>
      </c>
      <c r="E26" s="8">
        <v>75254459.989999995</v>
      </c>
      <c r="F26" s="8">
        <v>62870057.390000001</v>
      </c>
      <c r="G26" s="8">
        <v>24339601.609999999</v>
      </c>
      <c r="H26" s="8">
        <f t="shared" ca="1" si="0"/>
        <v>83.543297498054386</v>
      </c>
      <c r="I26" s="2"/>
    </row>
    <row r="27" spans="1:9" ht="38.25" outlineLevel="1" x14ac:dyDescent="0.25">
      <c r="A27" s="7" t="s">
        <v>45</v>
      </c>
      <c r="B27" s="7" t="s">
        <v>46</v>
      </c>
      <c r="C27" s="8">
        <v>50436821.590000004</v>
      </c>
      <c r="D27" s="8">
        <v>2259048.19</v>
      </c>
      <c r="E27" s="8">
        <v>50436821.590000004</v>
      </c>
      <c r="F27" s="8">
        <v>2259048.19</v>
      </c>
      <c r="G27" s="8">
        <v>0</v>
      </c>
      <c r="H27" s="8">
        <f t="shared" ca="1" si="0"/>
        <v>4.478966197282932</v>
      </c>
      <c r="I27" s="2"/>
    </row>
    <row r="28" spans="1:9" ht="38.25" x14ac:dyDescent="0.25">
      <c r="A28" s="7" t="s">
        <v>47</v>
      </c>
      <c r="B28" s="7" t="s">
        <v>48</v>
      </c>
      <c r="C28" s="8">
        <v>21100412.23</v>
      </c>
      <c r="D28" s="8">
        <v>0</v>
      </c>
      <c r="E28" s="8">
        <v>19483983.43</v>
      </c>
      <c r="F28" s="8">
        <v>0</v>
      </c>
      <c r="G28" s="8">
        <v>1616428.8</v>
      </c>
      <c r="H28" s="8">
        <f t="shared" ca="1" si="0"/>
        <v>0</v>
      </c>
      <c r="I28" s="2"/>
    </row>
    <row r="29" spans="1:9" ht="51" outlineLevel="1" x14ac:dyDescent="0.25">
      <c r="A29" s="7" t="s">
        <v>49</v>
      </c>
      <c r="B29" s="7" t="s">
        <v>50</v>
      </c>
      <c r="C29" s="8">
        <v>20850412.23</v>
      </c>
      <c r="D29" s="8">
        <v>0</v>
      </c>
      <c r="E29" s="8">
        <v>19233983.43</v>
      </c>
      <c r="F29" s="8">
        <v>0</v>
      </c>
      <c r="G29" s="8">
        <v>1616428.8</v>
      </c>
      <c r="H29" s="8">
        <f t="shared" ca="1" si="0"/>
        <v>0</v>
      </c>
      <c r="I29" s="2"/>
    </row>
    <row r="30" spans="1:9" ht="25.5" outlineLevel="1" x14ac:dyDescent="0.25">
      <c r="A30" s="7" t="s">
        <v>51</v>
      </c>
      <c r="B30" s="7" t="s">
        <v>52</v>
      </c>
      <c r="C30" s="8">
        <v>1000</v>
      </c>
      <c r="D30" s="8">
        <v>0</v>
      </c>
      <c r="E30" s="8">
        <v>1000</v>
      </c>
      <c r="F30" s="8">
        <v>0</v>
      </c>
      <c r="G30" s="8">
        <v>0</v>
      </c>
      <c r="H30" s="8">
        <f t="shared" ca="1" si="0"/>
        <v>0</v>
      </c>
      <c r="I30" s="2"/>
    </row>
    <row r="31" spans="1:9" ht="38.25" outlineLevel="1" x14ac:dyDescent="0.25">
      <c r="A31" s="7" t="s">
        <v>53</v>
      </c>
      <c r="B31" s="7" t="s">
        <v>54</v>
      </c>
      <c r="C31" s="8">
        <v>249000</v>
      </c>
      <c r="D31" s="8">
        <v>0</v>
      </c>
      <c r="E31" s="8">
        <v>249000</v>
      </c>
      <c r="F31" s="8">
        <v>0</v>
      </c>
      <c r="G31" s="8">
        <v>0</v>
      </c>
      <c r="H31" s="8">
        <f t="shared" ca="1" si="0"/>
        <v>0</v>
      </c>
      <c r="I31" s="2"/>
    </row>
    <row r="32" spans="1:9" ht="25.5" x14ac:dyDescent="0.25">
      <c r="A32" s="7" t="s">
        <v>55</v>
      </c>
      <c r="B32" s="7" t="s">
        <v>56</v>
      </c>
      <c r="C32" s="8">
        <v>2718612.6</v>
      </c>
      <c r="D32" s="8">
        <v>2703612.6</v>
      </c>
      <c r="E32" s="8">
        <v>15000</v>
      </c>
      <c r="F32" s="8">
        <v>0</v>
      </c>
      <c r="G32" s="8">
        <v>2703612.6</v>
      </c>
      <c r="H32" s="8">
        <f t="shared" ca="1" si="0"/>
        <v>0</v>
      </c>
      <c r="I32" s="2"/>
    </row>
    <row r="33" spans="1:9" ht="25.5" outlineLevel="1" x14ac:dyDescent="0.25">
      <c r="A33" s="7" t="s">
        <v>57</v>
      </c>
      <c r="B33" s="7" t="s">
        <v>58</v>
      </c>
      <c r="C33" s="8">
        <v>2718612.6</v>
      </c>
      <c r="D33" s="8">
        <v>2703612.6</v>
      </c>
      <c r="E33" s="8">
        <v>15000</v>
      </c>
      <c r="F33" s="8">
        <v>0</v>
      </c>
      <c r="G33" s="8">
        <v>2703612.6</v>
      </c>
      <c r="H33" s="8">
        <f t="shared" ca="1" si="0"/>
        <v>0</v>
      </c>
      <c r="I33" s="2"/>
    </row>
    <row r="34" spans="1:9" ht="25.5" x14ac:dyDescent="0.25">
      <c r="A34" s="7" t="s">
        <v>59</v>
      </c>
      <c r="B34" s="7" t="s">
        <v>60</v>
      </c>
      <c r="C34" s="8">
        <v>22556333.420000002</v>
      </c>
      <c r="D34" s="8">
        <v>9622866.75</v>
      </c>
      <c r="E34" s="8">
        <v>22556333.420000002</v>
      </c>
      <c r="F34" s="8">
        <v>9622866.75</v>
      </c>
      <c r="G34" s="8">
        <v>0</v>
      </c>
      <c r="H34" s="8">
        <f t="shared" ca="1" si="0"/>
        <v>42.661484784879541</v>
      </c>
      <c r="I34" s="2"/>
    </row>
    <row r="35" spans="1:9" ht="25.5" outlineLevel="1" x14ac:dyDescent="0.25">
      <c r="A35" s="7" t="s">
        <v>61</v>
      </c>
      <c r="B35" s="7" t="s">
        <v>62</v>
      </c>
      <c r="C35" s="8">
        <v>22106333.420000002</v>
      </c>
      <c r="D35" s="8">
        <v>9622866.75</v>
      </c>
      <c r="E35" s="8">
        <v>22106333.420000002</v>
      </c>
      <c r="F35" s="8">
        <v>9622866.75</v>
      </c>
      <c r="G35" s="8">
        <v>0</v>
      </c>
      <c r="H35" s="8">
        <f t="shared" ca="1" si="0"/>
        <v>43.52990867899431</v>
      </c>
      <c r="I35" s="2"/>
    </row>
    <row r="36" spans="1:9" ht="38.25" outlineLevel="1" x14ac:dyDescent="0.25">
      <c r="A36" s="7" t="s">
        <v>63</v>
      </c>
      <c r="B36" s="7" t="s">
        <v>64</v>
      </c>
      <c r="C36" s="8">
        <v>450000</v>
      </c>
      <c r="D36" s="8">
        <v>0</v>
      </c>
      <c r="E36" s="8">
        <v>450000</v>
      </c>
      <c r="F36" s="8">
        <v>0</v>
      </c>
      <c r="G36" s="8">
        <v>0</v>
      </c>
      <c r="H36" s="8">
        <f t="shared" ca="1" si="0"/>
        <v>0</v>
      </c>
      <c r="I36" s="2"/>
    </row>
    <row r="37" spans="1:9" ht="25.5" x14ac:dyDescent="0.25">
      <c r="A37" s="7" t="s">
        <v>65</v>
      </c>
      <c r="B37" s="7" t="s">
        <v>66</v>
      </c>
      <c r="C37" s="8">
        <v>4666539.3099999996</v>
      </c>
      <c r="D37" s="8">
        <v>0</v>
      </c>
      <c r="E37" s="8">
        <v>4666539.3099999996</v>
      </c>
      <c r="F37" s="8">
        <v>0</v>
      </c>
      <c r="G37" s="8">
        <v>0</v>
      </c>
      <c r="H37" s="8">
        <f t="shared" ca="1" si="0"/>
        <v>0</v>
      </c>
      <c r="I37" s="2"/>
    </row>
    <row r="38" spans="1:9" ht="38.25" outlineLevel="1" x14ac:dyDescent="0.25">
      <c r="A38" s="7" t="s">
        <v>67</v>
      </c>
      <c r="B38" s="7" t="s">
        <v>68</v>
      </c>
      <c r="C38" s="8">
        <v>4666539.3099999996</v>
      </c>
      <c r="D38" s="8">
        <v>0</v>
      </c>
      <c r="E38" s="8">
        <v>4666539.3099999996</v>
      </c>
      <c r="F38" s="8">
        <v>0</v>
      </c>
      <c r="G38" s="8">
        <v>0</v>
      </c>
      <c r="H38" s="8">
        <f t="shared" ca="1" si="0"/>
        <v>0</v>
      </c>
      <c r="I38" s="2"/>
    </row>
    <row r="39" spans="1:9" ht="25.5" x14ac:dyDescent="0.25">
      <c r="A39" s="7" t="s">
        <v>69</v>
      </c>
      <c r="B39" s="7" t="s">
        <v>70</v>
      </c>
      <c r="C39" s="8">
        <v>4022</v>
      </c>
      <c r="D39" s="8">
        <v>4022</v>
      </c>
      <c r="E39" s="8">
        <v>4022</v>
      </c>
      <c r="F39" s="8">
        <v>4022</v>
      </c>
      <c r="G39" s="8">
        <v>0</v>
      </c>
      <c r="H39" s="8">
        <f t="shared" ca="1" si="0"/>
        <v>100</v>
      </c>
      <c r="I39" s="2"/>
    </row>
    <row r="40" spans="1:9" ht="25.5" outlineLevel="1" x14ac:dyDescent="0.25">
      <c r="A40" s="7" t="s">
        <v>71</v>
      </c>
      <c r="B40" s="7" t="s">
        <v>72</v>
      </c>
      <c r="C40" s="8">
        <v>4022</v>
      </c>
      <c r="D40" s="8">
        <v>4022</v>
      </c>
      <c r="E40" s="8">
        <v>4022</v>
      </c>
      <c r="F40" s="8">
        <v>4022</v>
      </c>
      <c r="G40" s="8">
        <v>0</v>
      </c>
      <c r="H40" s="8">
        <f t="shared" ca="1" si="0"/>
        <v>100</v>
      </c>
      <c r="I40" s="2"/>
    </row>
    <row r="41" spans="1:9" ht="25.5" x14ac:dyDescent="0.25">
      <c r="A41" s="7" t="s">
        <v>73</v>
      </c>
      <c r="B41" s="7" t="s">
        <v>74</v>
      </c>
      <c r="C41" s="8">
        <v>13070414.720000001</v>
      </c>
      <c r="D41" s="8">
        <v>482639.44</v>
      </c>
      <c r="E41" s="8">
        <v>12439625.560000001</v>
      </c>
      <c r="F41" s="8">
        <v>482639.44</v>
      </c>
      <c r="G41" s="8">
        <v>630789.16</v>
      </c>
      <c r="H41" s="8">
        <f t="shared" ca="1" si="0"/>
        <v>3.879855046054939</v>
      </c>
      <c r="I41" s="2"/>
    </row>
    <row r="42" spans="1:9" ht="38.25" outlineLevel="1" x14ac:dyDescent="0.25">
      <c r="A42" s="7" t="s">
        <v>75</v>
      </c>
      <c r="B42" s="7" t="s">
        <v>76</v>
      </c>
      <c r="C42" s="8">
        <v>6012493.3200000003</v>
      </c>
      <c r="D42" s="8">
        <v>347826.19</v>
      </c>
      <c r="E42" s="8">
        <v>6012493.3200000003</v>
      </c>
      <c r="F42" s="8">
        <v>347826.19</v>
      </c>
      <c r="G42" s="8">
        <v>0</v>
      </c>
      <c r="H42" s="8">
        <f t="shared" ca="1" si="0"/>
        <v>5.7850574044379979</v>
      </c>
      <c r="I42" s="2"/>
    </row>
    <row r="43" spans="1:9" ht="25.5" outlineLevel="1" x14ac:dyDescent="0.25">
      <c r="A43" s="7" t="s">
        <v>77</v>
      </c>
      <c r="B43" s="7" t="s">
        <v>78</v>
      </c>
      <c r="C43" s="8">
        <v>7057921.4000000004</v>
      </c>
      <c r="D43" s="8">
        <v>134813.25</v>
      </c>
      <c r="E43" s="8">
        <v>6427132.2400000002</v>
      </c>
      <c r="F43" s="8">
        <v>134813.25</v>
      </c>
      <c r="G43" s="8">
        <v>630789.16</v>
      </c>
      <c r="H43" s="8">
        <f t="shared" ca="1" si="0"/>
        <v>2.0975645897088309</v>
      </c>
      <c r="I43" s="2"/>
    </row>
    <row r="44" spans="1:9" ht="63.75" x14ac:dyDescent="0.25">
      <c r="A44" s="7" t="s">
        <v>79</v>
      </c>
      <c r="B44" s="7" t="s">
        <v>80</v>
      </c>
      <c r="C44" s="8">
        <v>8436324.2300000004</v>
      </c>
      <c r="D44" s="8">
        <v>0</v>
      </c>
      <c r="E44" s="8">
        <v>8436273.4800000004</v>
      </c>
      <c r="F44" s="8">
        <v>0</v>
      </c>
      <c r="G44" s="8">
        <v>50.75</v>
      </c>
      <c r="H44" s="8">
        <f t="shared" ca="1" si="0"/>
        <v>0</v>
      </c>
      <c r="I44" s="2"/>
    </row>
    <row r="45" spans="1:9" ht="25.5" outlineLevel="1" x14ac:dyDescent="0.25">
      <c r="A45" s="7" t="s">
        <v>81</v>
      </c>
      <c r="B45" s="7" t="s">
        <v>82</v>
      </c>
      <c r="C45" s="8">
        <v>610500</v>
      </c>
      <c r="D45" s="8">
        <v>0</v>
      </c>
      <c r="E45" s="8">
        <v>610500</v>
      </c>
      <c r="F45" s="8">
        <v>0</v>
      </c>
      <c r="G45" s="8">
        <v>0</v>
      </c>
      <c r="H45" s="8">
        <f t="shared" ca="1" si="0"/>
        <v>0</v>
      </c>
      <c r="I45" s="2"/>
    </row>
    <row r="46" spans="1:9" ht="38.25" outlineLevel="1" x14ac:dyDescent="0.25">
      <c r="A46" s="7" t="s">
        <v>83</v>
      </c>
      <c r="B46" s="7" t="s">
        <v>84</v>
      </c>
      <c r="C46" s="8">
        <v>7825824.2300000004</v>
      </c>
      <c r="D46" s="8">
        <v>0</v>
      </c>
      <c r="E46" s="8">
        <v>7825773.4800000004</v>
      </c>
      <c r="F46" s="8">
        <v>0</v>
      </c>
      <c r="G46" s="8">
        <v>50.75</v>
      </c>
      <c r="H46" s="8">
        <f t="shared" ca="1" si="0"/>
        <v>0</v>
      </c>
      <c r="I46" s="2"/>
    </row>
    <row r="47" spans="1:9" ht="25.5" x14ac:dyDescent="0.25">
      <c r="A47" s="7" t="s">
        <v>85</v>
      </c>
      <c r="B47" s="7" t="s">
        <v>86</v>
      </c>
      <c r="C47" s="8">
        <v>55815738.390000001</v>
      </c>
      <c r="D47" s="8">
        <v>3864450.57</v>
      </c>
      <c r="E47" s="8">
        <v>55549702.600000001</v>
      </c>
      <c r="F47" s="8">
        <v>3655896.36</v>
      </c>
      <c r="G47" s="8">
        <v>266035.78999999998</v>
      </c>
      <c r="H47" s="8">
        <f t="shared" ca="1" si="0"/>
        <v>6.5813068097325873</v>
      </c>
      <c r="I47" s="2"/>
    </row>
    <row r="48" spans="1:9" ht="25.5" outlineLevel="1" x14ac:dyDescent="0.25">
      <c r="A48" s="7" t="s">
        <v>87</v>
      </c>
      <c r="B48" s="7" t="s">
        <v>88</v>
      </c>
      <c r="C48" s="8">
        <v>70027.27</v>
      </c>
      <c r="D48" s="8">
        <v>0</v>
      </c>
      <c r="E48" s="8">
        <v>70027.27</v>
      </c>
      <c r="F48" s="8">
        <v>0</v>
      </c>
      <c r="G48" s="8">
        <v>0</v>
      </c>
      <c r="H48" s="8">
        <f t="shared" ca="1" si="0"/>
        <v>0</v>
      </c>
      <c r="I48" s="2"/>
    </row>
    <row r="49" spans="1:10" ht="25.5" outlineLevel="1" x14ac:dyDescent="0.25">
      <c r="A49" s="7" t="s">
        <v>89</v>
      </c>
      <c r="B49" s="7" t="s">
        <v>90</v>
      </c>
      <c r="C49" s="8">
        <v>583554</v>
      </c>
      <c r="D49" s="8">
        <v>0</v>
      </c>
      <c r="E49" s="8">
        <v>531127</v>
      </c>
      <c r="F49" s="8">
        <v>0</v>
      </c>
      <c r="G49" s="8">
        <v>52427</v>
      </c>
      <c r="H49" s="8">
        <f t="shared" ca="1" si="0"/>
        <v>0</v>
      </c>
      <c r="I49" s="2"/>
    </row>
    <row r="50" spans="1:10" ht="25.5" outlineLevel="1" x14ac:dyDescent="0.25">
      <c r="A50" s="7" t="s">
        <v>91</v>
      </c>
      <c r="B50" s="7" t="s">
        <v>92</v>
      </c>
      <c r="C50" s="8">
        <v>39790545.619999997</v>
      </c>
      <c r="D50" s="8">
        <v>3864450.57</v>
      </c>
      <c r="E50" s="8">
        <v>39576936.829999998</v>
      </c>
      <c r="F50" s="8">
        <v>3655896.36</v>
      </c>
      <c r="G50" s="8">
        <v>213608.79</v>
      </c>
      <c r="H50" s="8">
        <f t="shared" ca="1" si="0"/>
        <v>9.2374414313660775</v>
      </c>
      <c r="I50" s="2"/>
    </row>
    <row r="51" spans="1:10" ht="51" outlineLevel="1" x14ac:dyDescent="0.25">
      <c r="A51" s="7" t="s">
        <v>93</v>
      </c>
      <c r="B51" s="7" t="s">
        <v>94</v>
      </c>
      <c r="C51" s="8">
        <v>15371611.5</v>
      </c>
      <c r="D51" s="8">
        <v>0</v>
      </c>
      <c r="E51" s="8">
        <v>15371611.5</v>
      </c>
      <c r="F51" s="8">
        <v>0</v>
      </c>
      <c r="G51" s="8">
        <v>0</v>
      </c>
      <c r="H51" s="8">
        <f t="shared" ca="1" si="0"/>
        <v>0</v>
      </c>
      <c r="I51" s="2"/>
    </row>
    <row r="52" spans="1:10" x14ac:dyDescent="0.25">
      <c r="A52" s="7" t="s">
        <v>95</v>
      </c>
      <c r="B52" s="7" t="s">
        <v>96</v>
      </c>
      <c r="C52" s="8">
        <v>6981826.1699999999</v>
      </c>
      <c r="D52" s="8">
        <v>0</v>
      </c>
      <c r="E52" s="8">
        <v>6981824.6799999997</v>
      </c>
      <c r="F52" s="8">
        <v>0</v>
      </c>
      <c r="G52" s="8">
        <v>1.49</v>
      </c>
      <c r="H52" s="8">
        <f t="shared" ca="1" si="0"/>
        <v>0</v>
      </c>
      <c r="I52" s="2"/>
    </row>
    <row r="53" spans="1:10" ht="25.5" outlineLevel="1" x14ac:dyDescent="0.25">
      <c r="A53" s="7" t="s">
        <v>97</v>
      </c>
      <c r="B53" s="7" t="s">
        <v>98</v>
      </c>
      <c r="C53" s="8">
        <v>6981826.1699999999</v>
      </c>
      <c r="D53" s="8">
        <v>0</v>
      </c>
      <c r="E53" s="8">
        <v>6981824.6799999997</v>
      </c>
      <c r="F53" s="8">
        <v>0</v>
      </c>
      <c r="G53" s="8">
        <v>1.49</v>
      </c>
      <c r="H53" s="8">
        <f t="shared" ca="1" si="0"/>
        <v>0</v>
      </c>
      <c r="I53" s="2"/>
    </row>
    <row r="54" spans="1:10" ht="12.75" customHeight="1" x14ac:dyDescent="0.25">
      <c r="A54" s="9" t="s">
        <v>99</v>
      </c>
      <c r="B54" s="9"/>
      <c r="C54" s="10">
        <v>660051226.24000001</v>
      </c>
      <c r="D54" s="10">
        <v>341673827.38</v>
      </c>
      <c r="E54" s="10">
        <v>622390762.82000005</v>
      </c>
      <c r="F54" s="10">
        <v>307020646.06999999</v>
      </c>
      <c r="G54" s="10">
        <v>37660463.420000002</v>
      </c>
      <c r="H54" s="10">
        <f t="shared" ca="1" si="0"/>
        <v>49.329242079190792</v>
      </c>
      <c r="I54" s="2"/>
      <c r="J54" s="2"/>
    </row>
    <row r="55" spans="1:10" ht="12.75" customHeight="1" x14ac:dyDescent="0.25">
      <c r="A55" s="11"/>
      <c r="B55" s="11"/>
      <c r="C55" s="11"/>
      <c r="D55" s="11"/>
      <c r="E55" s="11"/>
      <c r="F55" s="11"/>
      <c r="G55" s="11"/>
      <c r="H55" s="11"/>
      <c r="I55" s="2"/>
      <c r="J55" s="2"/>
    </row>
    <row r="56" spans="1:10" ht="12.75" customHeight="1" x14ac:dyDescent="0.25">
      <c r="A56" s="17" t="s">
        <v>100</v>
      </c>
      <c r="B56" s="17"/>
      <c r="C56" s="18"/>
      <c r="J56" s="12"/>
    </row>
  </sheetData>
  <autoFilter ref="A7:J54"/>
  <mergeCells count="14">
    <mergeCell ref="A1:H1"/>
    <mergeCell ref="A2:H2"/>
    <mergeCell ref="A3:H3"/>
    <mergeCell ref="A4:H4"/>
    <mergeCell ref="A5:H5"/>
    <mergeCell ref="G6:G7"/>
    <mergeCell ref="H6:H7"/>
    <mergeCell ref="F6:F7"/>
    <mergeCell ref="A56:C56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з исполнения местного бюджета ЗАТО Видяево за ___ квартал 2019 года в разрезе муниципальных программ&lt;/VariantName&gt;&#10;  &lt;VariantLink&gt;22589630&lt;/VariantLink&gt;&#10;  &lt;ReportCode&gt;908BC0C9BD4B4AA9ADC707810E7269&lt;/ReportCode&gt;&#10;  &lt;SvodReportLink xsi:nil=&quot;true&quot; /&gt;&#10;  &lt;ReportLink&gt;3255729&lt;/ReportLink&gt;&#10;  &lt;Note&gt;01.01.2021 - 31.12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E5F441-8AFD-4A6F-8B0A-CCC0873843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FO5\Fin#Zam#1</dc:creator>
  <cp:lastModifiedBy>Fin#Zam#1</cp:lastModifiedBy>
  <dcterms:created xsi:type="dcterms:W3CDTF">2022-03-14T09:52:01Z</dcterms:created>
  <dcterms:modified xsi:type="dcterms:W3CDTF">2022-03-25T09:51:37Z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Анализ исполнения местного бюджета ЗАТО Видяево за ___ квартал 2019 года в разрезе муниципальных программ</vt:lpwstr>
  </property>
  <property fmtid="{D5CDD505-2E9C-101B-9397-08002B2CF9AE}" pid="4" name="Версия клиента">
    <vt:lpwstr>21.2.18.3100 (.NET 4.7.2)</vt:lpwstr>
  </property>
  <property fmtid="{D5CDD505-2E9C-101B-9397-08002B2CF9AE}" pid="5" name="Версия базы">
    <vt:lpwstr>21.1.1422.29729818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budget_fo2021</vt:lpwstr>
  </property>
  <property fmtid="{D5CDD505-2E9C-101B-9397-08002B2CF9AE}" pid="9" name="Пользователь">
    <vt:lpwstr>татьяна</vt:lpwstr>
  </property>
  <property fmtid="{D5CDD505-2E9C-101B-9397-08002B2CF9AE}" pid="10" name="Шаблон">
    <vt:lpwstr>SQR_GENERATOR2016.XLT</vt:lpwstr>
  </property>
  <property fmtid="{D5CDD505-2E9C-101B-9397-08002B2CF9AE}" pid="11" name="Имя варианта">
    <vt:lpwstr>Анализ исполнения местного бюджета ЗАТО Видяево за ___ квартал 2019 года в разрезе муниципальных программ</vt:lpwstr>
  </property>
  <property fmtid="{D5CDD505-2E9C-101B-9397-08002B2CF9AE}" pid="12" name="Код отчета">
    <vt:lpwstr>908BC0C9BD4B4AA9ADC707810E7269</vt:lpwstr>
  </property>
  <property fmtid="{D5CDD505-2E9C-101B-9397-08002B2CF9AE}" pid="13" name="Локальная база">
    <vt:lpwstr>не используется</vt:lpwstr>
  </property>
</Properties>
</file>