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1570" windowHeight="7980" activeTab="0"/>
  </bookViews>
  <sheets>
    <sheet name="2019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'2019'!$9:$14</definedName>
    <definedName name="_xlnm.Print_Area" localSheetId="0">'2019'!$A$1:$J$22</definedName>
    <definedName name="подпрдр" localSheetId="0">#REF!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<sst xmlns="http://schemas.openxmlformats.org/spreadsheetml/2006/main" count="98" uniqueCount="47">
  <si>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</si>
  <si>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</si>
  <si>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</si>
  <si>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</si>
  <si>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</si>
  <si>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</si>
  <si>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</si>
  <si>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</si>
  <si>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</si>
  <si>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</si>
  <si>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</si>
  <si>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</si>
  <si>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</si>
  <si>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</si>
  <si>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</si>
  <si>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</si>
  <si>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</si>
  <si>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</si>
  <si>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</si>
  <si>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</si>
  <si>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</si>
  <si>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</si>
  <si>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</si>
  <si>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</si>
  <si>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</si>
  <si>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</si>
  <si>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</si>
  <si>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</si>
  <si>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</si>
  <si>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</si>
  <si>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</si>
  <si>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</si>
  <si>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</si>
  <si>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</si>
  <si>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</si>
  <si>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</si>
  <si>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</si>
  <si>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</si>
  <si>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</si>
  <si>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</si>
  <si>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</si>
  <si>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(рублей)</t>
  </si>
  <si>
    <t>Приложение 4.1.</t>
  </si>
  <si>
    <t>Источники финансирования дефицита бюджета ЗАТО Видяево на 2019 год</t>
  </si>
  <si>
    <t>"О внесении изменений в решение Совета депутатов ЗАТО Видяево от 22.12.2017 № 65"О бюджете ЗАТО Видяево на 2018 год и плановый период 2019 и 2020 годов"</t>
  </si>
  <si>
    <t>от 09.06.2018 № 126</t>
  </si>
  <si>
    <t>к решению Совета депутатов ЗАТО Видяево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</si>
</sst>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 horizontal="left" vertical="top" wrapText="1"/>
      <protection/>
    </xf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 wrapText="1"/>
    </xf>
    <xf numFmtId="3" fontId="3" fillId="33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right"/>
    </xf>
    <xf numFmtId="3" fontId="4" fillId="33" borderId="0" xfId="0" applyNumberFormat="1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4" fontId="6" fillId="0" borderId="12" xfId="0" applyNumberFormat="1" applyFont="1" applyFill="1" applyBorder="1" applyAlignment="1">
      <alignment horizontal="center"/>
    </xf>
    <xf numFmtId="0" fontId="8" fillId="0" borderId="12" xfId="0" applyFont="1" applyBorder="1" applyAlignment="1">
      <alignment vertical="center" wrapText="1"/>
    </xf>
    <xf numFmtId="4" fontId="8" fillId="0" borderId="12" xfId="0" applyNumberFormat="1" applyFont="1" applyFill="1" applyBorder="1" applyAlignment="1">
      <alignment horizontal="center"/>
    </xf>
    <xf numFmtId="0" fontId="8" fillId="0" borderId="13" xfId="0" applyFont="1" applyBorder="1" applyAlignment="1">
      <alignment vertical="center" wrapText="1"/>
    </xf>
    <xf numFmtId="4" fontId="8" fillId="0" borderId="13" xfId="0" applyNumberFormat="1" applyFont="1" applyFill="1" applyBorder="1" applyAlignment="1">
      <alignment horizontal="center"/>
    </xf>
    <xf numFmtId="0" fontId="32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1" fillId="0" borderId="12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 quotePrefix="1">
      <alignment horizontal="center" vertical="center" wrapText="1"/>
    </xf>
    <xf numFmtId="49" fontId="5" fillId="0" borderId="16" xfId="0" applyNumberFormat="1" applyFont="1" applyBorder="1" applyAlignment="1" quotePrefix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13" fillId="0" borderId="0" xfId="33" applyNumberFormat="1" applyFont="1" applyAlignment="1" applyProtection="1">
      <alignment horizontal="right" vertical="top" wrapText="1"/>
      <protection locked="0"/>
    </xf>
    <xf numFmtId="0" fontId="13" fillId="0" borderId="0" xfId="33" applyFont="1" applyAlignment="1">
      <alignment horizontal="right" vertical="top" wrapText="1"/>
      <protection/>
    </xf>
    <xf numFmtId="0" fontId="2" fillId="0" borderId="0" xfId="0" applyFont="1" applyAlignment="1">
      <alignment/>
    </xf>
    <xf numFmtId="0" fontId="13" fillId="0" borderId="0" xfId="33" applyNumberFormat="1" applyFont="1" applyAlignment="1" applyProtection="1">
      <alignment horizontal="right" vertical="top"/>
      <protection locked="0"/>
    </xf>
    <xf numFmtId="0" fontId="2" fillId="0" borderId="0" xfId="0" applyFont="1" applyAlignment="1">
      <alignment horizontal="right" vertical="top"/>
    </xf>
    <xf numFmtId="0" fontId="7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SheetLayoutView="100" zoomScalePageLayoutView="0" workbookViewId="0" topLeftCell="A1">
      <selection activeCell="A7" sqref="A7:J7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</cols>
  <sheetData>
    <row r="1" spans="1:14" s="30" customFormat="1" ht="19.5" customHeight="1">
      <c r="A1" s="43" t="s">
        <v>42</v>
      </c>
      <c r="B1" s="44"/>
      <c r="C1" s="44"/>
      <c r="D1" s="44"/>
      <c r="E1" s="44"/>
      <c r="F1" s="44"/>
      <c r="G1" s="44"/>
      <c r="H1" s="45"/>
      <c r="I1" s="45"/>
      <c r="J1" s="45"/>
      <c r="K1" s="29"/>
      <c r="L1" s="29"/>
      <c r="M1" s="29"/>
      <c r="N1" s="29"/>
    </row>
    <row r="2" spans="1:14" s="30" customFormat="1" ht="16.5" customHeight="1">
      <c r="A2" s="46" t="s">
        <v>46</v>
      </c>
      <c r="B2" s="47"/>
      <c r="C2" s="47"/>
      <c r="D2" s="47"/>
      <c r="E2" s="47"/>
      <c r="F2" s="47"/>
      <c r="G2" s="47"/>
      <c r="H2" s="45"/>
      <c r="I2" s="45"/>
      <c r="J2" s="45"/>
      <c r="K2" s="29"/>
      <c r="L2" s="29"/>
      <c r="M2" s="29"/>
      <c r="N2" s="29"/>
    </row>
    <row r="3" spans="1:14" s="30" customFormat="1" ht="16.5" customHeight="1">
      <c r="A3" s="46" t="s">
        <v>44</v>
      </c>
      <c r="B3" s="47"/>
      <c r="C3" s="47"/>
      <c r="D3" s="47"/>
      <c r="E3" s="47"/>
      <c r="F3" s="47"/>
      <c r="G3" s="47"/>
      <c r="H3" s="45"/>
      <c r="I3" s="45"/>
      <c r="J3" s="45"/>
      <c r="K3" s="29"/>
      <c r="L3" s="29"/>
      <c r="M3" s="29"/>
      <c r="N3" s="29"/>
    </row>
    <row r="4" spans="1:14" s="30" customFormat="1" ht="12.75">
      <c r="A4" s="46" t="s">
        <v>45</v>
      </c>
      <c r="B4" s="47"/>
      <c r="C4" s="47"/>
      <c r="D4" s="47"/>
      <c r="E4" s="47"/>
      <c r="F4" s="47"/>
      <c r="G4" s="47"/>
      <c r="H4" s="45"/>
      <c r="I4" s="45"/>
      <c r="J4" s="45"/>
      <c r="K4" s="29"/>
      <c r="L4" s="29"/>
      <c r="M4" s="29"/>
      <c r="N4" s="29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48" t="s">
        <v>43</v>
      </c>
      <c r="B7" s="48"/>
      <c r="C7" s="48"/>
      <c r="D7" s="48"/>
      <c r="E7" s="48"/>
      <c r="F7" s="48"/>
      <c r="G7" s="48"/>
      <c r="H7" s="48"/>
      <c r="I7" s="48"/>
      <c r="J7" s="4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 t="s">
        <v>41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49" t="s">
        <v>32</v>
      </c>
      <c r="B9" s="52" t="s">
        <v>1</v>
      </c>
      <c r="C9" s="53"/>
      <c r="D9" s="53"/>
      <c r="E9" s="53"/>
      <c r="F9" s="53"/>
      <c r="G9" s="53"/>
      <c r="H9" s="53"/>
      <c r="I9" s="53"/>
      <c r="J9" s="3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50"/>
      <c r="B10" s="38" t="s">
        <v>37</v>
      </c>
      <c r="C10" s="38" t="s">
        <v>3</v>
      </c>
      <c r="D10" s="38" t="s">
        <v>4</v>
      </c>
      <c r="E10" s="38" t="s">
        <v>5</v>
      </c>
      <c r="F10" s="38" t="s">
        <v>6</v>
      </c>
      <c r="G10" s="38" t="s">
        <v>7</v>
      </c>
      <c r="H10" s="38" t="s">
        <v>2</v>
      </c>
      <c r="I10" s="38" t="s">
        <v>38</v>
      </c>
      <c r="J10" s="3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50"/>
      <c r="B11" s="41"/>
      <c r="C11" s="39"/>
      <c r="D11" s="41"/>
      <c r="E11" s="39"/>
      <c r="F11" s="41"/>
      <c r="G11" s="41"/>
      <c r="H11" s="41"/>
      <c r="I11" s="39"/>
      <c r="J11" s="36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50"/>
      <c r="B12" s="41"/>
      <c r="C12" s="39"/>
      <c r="D12" s="41"/>
      <c r="E12" s="39"/>
      <c r="F12" s="41"/>
      <c r="G12" s="41"/>
      <c r="H12" s="41"/>
      <c r="I12" s="39"/>
      <c r="J12" s="3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51"/>
      <c r="B13" s="42"/>
      <c r="C13" s="40"/>
      <c r="D13" s="42"/>
      <c r="E13" s="40"/>
      <c r="F13" s="42"/>
      <c r="G13" s="42"/>
      <c r="H13" s="42"/>
      <c r="I13" s="40"/>
      <c r="J13" s="3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34</v>
      </c>
      <c r="C14" s="21" t="s">
        <v>19</v>
      </c>
      <c r="D14" s="21" t="s">
        <v>35</v>
      </c>
      <c r="E14" s="21" t="s">
        <v>36</v>
      </c>
      <c r="F14" s="21" t="s">
        <v>33</v>
      </c>
      <c r="G14" s="21" t="s">
        <v>20</v>
      </c>
      <c r="H14" s="21" t="s">
        <v>21</v>
      </c>
      <c r="I14" s="21" t="s">
        <v>22</v>
      </c>
      <c r="J14" s="22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23</v>
      </c>
      <c r="B15" s="31" t="s">
        <v>39</v>
      </c>
      <c r="C15" s="31" t="s">
        <v>18</v>
      </c>
      <c r="D15" s="31" t="s">
        <v>15</v>
      </c>
      <c r="E15" s="31" t="s">
        <v>15</v>
      </c>
      <c r="F15" s="31" t="s">
        <v>15</v>
      </c>
      <c r="G15" s="31" t="s">
        <v>15</v>
      </c>
      <c r="H15" s="31" t="s">
        <v>12</v>
      </c>
      <c r="I15" s="31" t="s">
        <v>8</v>
      </c>
      <c r="J15" s="24">
        <f>J16</f>
        <v>7441137.589999974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25</v>
      </c>
      <c r="B16" s="32" t="s">
        <v>39</v>
      </c>
      <c r="C16" s="32" t="s">
        <v>9</v>
      </c>
      <c r="D16" s="32" t="s">
        <v>10</v>
      </c>
      <c r="E16" s="32" t="s">
        <v>15</v>
      </c>
      <c r="F16" s="32" t="s">
        <v>15</v>
      </c>
      <c r="G16" s="32" t="s">
        <v>15</v>
      </c>
      <c r="H16" s="32" t="s">
        <v>12</v>
      </c>
      <c r="I16" s="32" t="s">
        <v>8</v>
      </c>
      <c r="J16" s="26">
        <f>J17+J18</f>
        <v>7441137.589999974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26</v>
      </c>
      <c r="B17" s="32" t="s">
        <v>39</v>
      </c>
      <c r="C17" s="32" t="s">
        <v>9</v>
      </c>
      <c r="D17" s="32" t="s">
        <v>10</v>
      </c>
      <c r="E17" s="32" t="s">
        <v>15</v>
      </c>
      <c r="F17" s="32" t="s">
        <v>15</v>
      </c>
      <c r="G17" s="32" t="s">
        <v>15</v>
      </c>
      <c r="H17" s="32" t="s">
        <v>12</v>
      </c>
      <c r="I17" s="32" t="s">
        <v>24</v>
      </c>
      <c r="J17" s="26">
        <f>J19</f>
        <v>-368339742.5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27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17</v>
      </c>
      <c r="J18" s="26">
        <f>J21</f>
        <v>375780880.09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28</v>
      </c>
      <c r="B19" s="32" t="s">
        <v>39</v>
      </c>
      <c r="C19" s="32" t="s">
        <v>9</v>
      </c>
      <c r="D19" s="32" t="s">
        <v>10</v>
      </c>
      <c r="E19" s="32" t="s">
        <v>11</v>
      </c>
      <c r="F19" s="32" t="s">
        <v>9</v>
      </c>
      <c r="G19" s="32" t="s">
        <v>15</v>
      </c>
      <c r="H19" s="32" t="s">
        <v>12</v>
      </c>
      <c r="I19" s="32" t="s">
        <v>16</v>
      </c>
      <c r="J19" s="26">
        <f>J20</f>
        <v>-368339742.5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29</v>
      </c>
      <c r="B20" s="32" t="s">
        <v>39</v>
      </c>
      <c r="C20" s="32" t="s">
        <v>9</v>
      </c>
      <c r="D20" s="32" t="s">
        <v>10</v>
      </c>
      <c r="E20" s="32" t="s">
        <v>11</v>
      </c>
      <c r="F20" s="32" t="s">
        <v>9</v>
      </c>
      <c r="G20" s="32" t="s">
        <v>14</v>
      </c>
      <c r="H20" s="32" t="s">
        <v>12</v>
      </c>
      <c r="I20" s="32" t="s">
        <v>16</v>
      </c>
      <c r="J20" s="26">
        <f>-365764822.5-2575620+700</f>
        <v>-368339742.5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30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13</v>
      </c>
      <c r="J21" s="26">
        <f>J22</f>
        <v>375780880.09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31</v>
      </c>
      <c r="B22" s="33" t="s">
        <v>39</v>
      </c>
      <c r="C22" s="33" t="s">
        <v>9</v>
      </c>
      <c r="D22" s="33" t="s">
        <v>10</v>
      </c>
      <c r="E22" s="33" t="s">
        <v>11</v>
      </c>
      <c r="F22" s="33" t="s">
        <v>9</v>
      </c>
      <c r="G22" s="33" t="s">
        <v>14</v>
      </c>
      <c r="H22" s="33" t="s">
        <v>12</v>
      </c>
      <c r="I22" s="33" t="s">
        <v>13</v>
      </c>
      <c r="J22" s="28">
        <f>373205960.09+2575620-700</f>
        <v>375780880.09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4"/>
      <c r="C23" s="34"/>
      <c r="D23" s="34"/>
      <c r="E23" s="34"/>
      <c r="F23" s="34"/>
      <c r="G23" s="34"/>
      <c r="H23" s="34"/>
      <c r="I23" s="34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5">
    <mergeCell ref="A9:A13"/>
    <mergeCell ref="B9:I9"/>
    <mergeCell ref="B10:B13"/>
    <mergeCell ref="C10:C13"/>
    <mergeCell ref="D10:D13"/>
    <mergeCell ref="E10:E13"/>
    <mergeCell ref="F10:F13"/>
    <mergeCell ref="G10:G13"/>
    <mergeCell ref="H10:H13"/>
    <mergeCell ref="I10:I13"/>
    <mergeCell ref="A1:J1"/>
    <mergeCell ref="A2:J2"/>
    <mergeCell ref="A3:J3"/>
    <mergeCell ref="A4:J4"/>
    <mergeCell ref="A7:J7"/>
  </mergeCells>
  <printOptions/>
  <pageMargins left="0.75" right="0.75" top="1" bottom="1" header="0.5" footer="0.5"/>
  <pageSetup fitToHeight="0" fitToWidth="1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Sov#Spec#1</cp:lastModifiedBy>
  <cp:lastPrinted>2018-06-14T06:30:18Z</cp:lastPrinted>
  <dcterms:created xsi:type="dcterms:W3CDTF">1999-06-18T11:49:53Z</dcterms:created>
  <dcterms:modified xsi:type="dcterms:W3CDTF">2018-06-14T06:30:26Z</dcterms:modified>
  <cp:category/>
  <cp:version/>
  <cp:contentType/>
  <cp:contentStatus/>
</cp:coreProperties>
</file>