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Таблица 4 2017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_xlnm.Print_Titles" localSheetId="0">'Таблица 4 2017'!$9:$14</definedName>
    <definedName name="_xlnm.Print_Area" localSheetId="0">'Таблица 4 2017'!$A$1:$J$28</definedName>
    <definedName name="подпрдр">#REF!</definedName>
  </definedNames>
  <calcPr fullCalcOnLoad="1"/>
</workbook>
</file>

<file path=xl/sharedStrings.xml><?xml version="1.0" encoding="utf-8"?>
<sst xmlns="http://schemas.openxmlformats.org/spreadsheetml/2006/main" count="152" uniqueCount="58">
  <si>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</si>
  <si>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</si>
  <si>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</si>
  <si>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</si>
  <si>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</si>
  <si>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</si>
  <si>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</si>
  <si>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</si>
  <si>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</si>
  <si>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</si>
  <si>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</si>
  <si>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</si>
  <si>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</si>
  <si>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</si>
  <si>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</si>
  <si>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</si>
  <si>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</si>
  <si>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</si>
  <si>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</si>
  <si>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</si>
  <si>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</si>
  <si>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</si>
  <si>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</si>
  <si>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</si>
  <si>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</si>
  <si>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</si>
  <si>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</si>
  <si>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</si>
  <si>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</si>
  <si>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</si>
  <si>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</si>
  <si>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</si>
  <si>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</si>
  <si>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</si>
  <si>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</si>
  <si>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</si>
  <si>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</si>
  <si>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</si>
  <si>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</si>
  <si>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</si>
  <si>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</si>
  <si>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Приложение 4</t>
  </si>
  <si>
    <t>(рублей)</t>
  </si>
  <si>
    <t>Источники финансирования дефицита бюджета ЗАТО Видяево на 2017 год</t>
  </si>
  <si>
    <t>03</t>
  </si>
  <si>
    <t>710</t>
  </si>
  <si>
    <t>Бюджетные кредиты от других бюджетов бюджетной системы Российской Федерации в валюте Российской Федерации</t>
  </si>
  <si>
    <t xml:space="preserve"> Получение бюджетных кредитов от других бюджетов бюджетной системы Российской Федерации в валюте Российской Федерации</t>
  </si>
  <si>
    <t>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</si>
  <si>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</si>
  <si>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</si>
  <si>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</si>
  <si>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</si>
  <si>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</si>
  <si>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800</t>
  </si>
  <si>
    <t>от 13.12.2017 № 63</t>
  </si>
  <si>
    <t>к решению Совета депутатов ЗАТО Видяево</t>
  </si>
  <si>
    <t xml:space="preserve">                                                 "О внесении изменений в решение Совета депутатов ЗАТО Видяево от 26.12.2016 № 428                                                                                                                                           "О бюджете ЗАТО Видяево на 2017 год и на плановый период 2018 и 2019 годов""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</si>
</sst>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 horizontal="left" vertical="top" wrapText="1"/>
      <protection/>
    </xf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/>
    </xf>
    <xf numFmtId="0" fontId="32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9" fillId="0" borderId="11" xfId="0" applyFont="1" applyBorder="1" applyAlignment="1">
      <alignment vertical="center" wrapText="1"/>
    </xf>
    <xf numFmtId="0" fontId="9" fillId="34" borderId="11" xfId="0" applyFont="1" applyFill="1" applyBorder="1" applyAlignment="1">
      <alignment vertical="center" wrapText="1"/>
    </xf>
    <xf numFmtId="4" fontId="9" fillId="34" borderId="12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4" fontId="3" fillId="0" borderId="0" xfId="0" applyNumberFormat="1" applyFont="1" applyBorder="1" applyAlignment="1">
      <alignment/>
    </xf>
    <xf numFmtId="0" fontId="7" fillId="0" borderId="12" xfId="0" applyFont="1" applyBorder="1" applyAlignment="1">
      <alignment vertical="center" wrapText="1"/>
    </xf>
    <xf numFmtId="49" fontId="7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34" borderId="12" xfId="0" applyNumberFormat="1" applyFont="1" applyFill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171" fontId="0" fillId="0" borderId="0" xfId="60" applyFont="1" applyBorder="1" applyAlignment="1">
      <alignment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3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13" fillId="0" borderId="0" xfId="33" applyNumberFormat="1" applyFont="1" applyAlignment="1" applyProtection="1">
      <alignment horizontal="right" vertical="top" wrapText="1"/>
      <protection locked="0"/>
    </xf>
    <xf numFmtId="0" fontId="13" fillId="0" borderId="0" xfId="33" applyFont="1" applyAlignment="1">
      <alignment horizontal="right" vertical="top" wrapText="1"/>
      <protection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9"/>
  <sheetViews>
    <sheetView tabSelected="1" view="pageBreakPreview" zoomScaleSheetLayoutView="100" zoomScalePageLayoutView="0" workbookViewId="0" topLeftCell="A1">
      <selection activeCell="B9" sqref="B9:I9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  <col min="11" max="11" width="22.00390625" style="0" customWidth="1"/>
    <col min="12" max="12" width="12.625" style="0" bestFit="1" customWidth="1"/>
  </cols>
  <sheetData>
    <row r="1" spans="1:14" s="30" customFormat="1" ht="19.5" customHeight="1">
      <c r="A1" s="61" t="s">
        <v>41</v>
      </c>
      <c r="B1" s="62"/>
      <c r="C1" s="62"/>
      <c r="D1" s="62"/>
      <c r="E1" s="62"/>
      <c r="F1" s="62"/>
      <c r="G1" s="62"/>
      <c r="H1" s="60"/>
      <c r="I1" s="60"/>
      <c r="J1" s="60"/>
      <c r="K1" s="29"/>
      <c r="L1" s="29"/>
      <c r="M1" s="29"/>
      <c r="N1" s="29"/>
    </row>
    <row r="2" spans="1:14" s="30" customFormat="1" ht="16.5" customHeight="1">
      <c r="A2" s="58" t="s">
        <v>56</v>
      </c>
      <c r="B2" s="59"/>
      <c r="C2" s="59"/>
      <c r="D2" s="59"/>
      <c r="E2" s="59"/>
      <c r="F2" s="59"/>
      <c r="G2" s="59"/>
      <c r="H2" s="60"/>
      <c r="I2" s="60"/>
      <c r="J2" s="60"/>
      <c r="K2" s="29"/>
      <c r="L2" s="29"/>
      <c r="M2" s="29"/>
      <c r="N2" s="29"/>
    </row>
    <row r="3" spans="1:14" s="30" customFormat="1" ht="28.5" customHeight="1">
      <c r="A3" s="61" t="s">
        <v>57</v>
      </c>
      <c r="B3" s="63"/>
      <c r="C3" s="63"/>
      <c r="D3" s="63"/>
      <c r="E3" s="63"/>
      <c r="F3" s="63"/>
      <c r="G3" s="63"/>
      <c r="H3" s="64"/>
      <c r="I3" s="64"/>
      <c r="J3" s="64"/>
      <c r="K3" s="29"/>
      <c r="L3" s="29"/>
      <c r="M3" s="29"/>
      <c r="N3" s="29"/>
    </row>
    <row r="4" spans="1:14" s="30" customFormat="1" ht="12.75">
      <c r="A4" s="58" t="s">
        <v>55</v>
      </c>
      <c r="B4" s="59"/>
      <c r="C4" s="59"/>
      <c r="D4" s="59"/>
      <c r="E4" s="59"/>
      <c r="F4" s="59"/>
      <c r="G4" s="59"/>
      <c r="H4" s="60"/>
      <c r="I4" s="60"/>
      <c r="J4" s="60"/>
      <c r="K4" s="29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54" t="s">
        <v>43</v>
      </c>
      <c r="B7" s="54"/>
      <c r="C7" s="54"/>
      <c r="D7" s="54"/>
      <c r="E7" s="54"/>
      <c r="F7" s="54"/>
      <c r="G7" s="54"/>
      <c r="H7" s="54"/>
      <c r="I7" s="54"/>
      <c r="J7" s="54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55" t="s">
        <v>32</v>
      </c>
      <c r="B9" s="52" t="s">
        <v>1</v>
      </c>
      <c r="C9" s="53"/>
      <c r="D9" s="53"/>
      <c r="E9" s="53"/>
      <c r="F9" s="53"/>
      <c r="G9" s="53"/>
      <c r="H9" s="53"/>
      <c r="I9" s="53"/>
      <c r="J9" s="32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56"/>
      <c r="B10" s="47" t="s">
        <v>37</v>
      </c>
      <c r="C10" s="47" t="s">
        <v>3</v>
      </c>
      <c r="D10" s="47" t="s">
        <v>4</v>
      </c>
      <c r="E10" s="47" t="s">
        <v>5</v>
      </c>
      <c r="F10" s="47" t="s">
        <v>6</v>
      </c>
      <c r="G10" s="47" t="s">
        <v>7</v>
      </c>
      <c r="H10" s="47" t="s">
        <v>2</v>
      </c>
      <c r="I10" s="47" t="s">
        <v>38</v>
      </c>
      <c r="J10" s="33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56"/>
      <c r="B11" s="48"/>
      <c r="C11" s="50"/>
      <c r="D11" s="48"/>
      <c r="E11" s="50"/>
      <c r="F11" s="48"/>
      <c r="G11" s="48"/>
      <c r="H11" s="48"/>
      <c r="I11" s="50"/>
      <c r="J11" s="33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56"/>
      <c r="B12" s="48"/>
      <c r="C12" s="50"/>
      <c r="D12" s="48"/>
      <c r="E12" s="50"/>
      <c r="F12" s="48"/>
      <c r="G12" s="48"/>
      <c r="H12" s="48"/>
      <c r="I12" s="50"/>
      <c r="J12" s="34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57"/>
      <c r="B13" s="49"/>
      <c r="C13" s="51"/>
      <c r="D13" s="49"/>
      <c r="E13" s="51"/>
      <c r="F13" s="49"/>
      <c r="G13" s="49"/>
      <c r="H13" s="49"/>
      <c r="I13" s="51"/>
      <c r="J13" s="33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42" t="s">
        <v>39</v>
      </c>
      <c r="C15" s="42" t="s">
        <v>18</v>
      </c>
      <c r="D15" s="42" t="s">
        <v>15</v>
      </c>
      <c r="E15" s="42" t="s">
        <v>15</v>
      </c>
      <c r="F15" s="42" t="s">
        <v>15</v>
      </c>
      <c r="G15" s="42" t="s">
        <v>15</v>
      </c>
      <c r="H15" s="42" t="s">
        <v>12</v>
      </c>
      <c r="I15" s="42" t="s">
        <v>8</v>
      </c>
      <c r="J15" s="24">
        <f>J22+J16</f>
        <v>3181977.300000012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9" customFormat="1" ht="48" customHeight="1">
      <c r="A16" s="23" t="s">
        <v>52</v>
      </c>
      <c r="B16" s="42" t="s">
        <v>39</v>
      </c>
      <c r="C16" s="42" t="s">
        <v>9</v>
      </c>
      <c r="D16" s="42" t="s">
        <v>44</v>
      </c>
      <c r="E16" s="42" t="s">
        <v>15</v>
      </c>
      <c r="F16" s="42" t="s">
        <v>15</v>
      </c>
      <c r="G16" s="42" t="s">
        <v>15</v>
      </c>
      <c r="H16" s="42" t="s">
        <v>12</v>
      </c>
      <c r="I16" s="42" t="s">
        <v>8</v>
      </c>
      <c r="J16" s="24">
        <f>J17</f>
        <v>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9" customFormat="1" ht="63.75" customHeight="1">
      <c r="A17" s="23" t="s">
        <v>46</v>
      </c>
      <c r="B17" s="42" t="s">
        <v>39</v>
      </c>
      <c r="C17" s="42" t="s">
        <v>9</v>
      </c>
      <c r="D17" s="42" t="s">
        <v>44</v>
      </c>
      <c r="E17" s="42" t="s">
        <v>9</v>
      </c>
      <c r="F17" s="42" t="s">
        <v>15</v>
      </c>
      <c r="G17" s="42" t="s">
        <v>15</v>
      </c>
      <c r="H17" s="42" t="s">
        <v>12</v>
      </c>
      <c r="I17" s="42" t="s">
        <v>8</v>
      </c>
      <c r="J17" s="24">
        <f>J18-J20</f>
        <v>0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</row>
    <row r="18" spans="1:117" s="9" customFormat="1" ht="78" customHeight="1">
      <c r="A18" s="35" t="s">
        <v>47</v>
      </c>
      <c r="B18" s="43" t="s">
        <v>39</v>
      </c>
      <c r="C18" s="43" t="s">
        <v>9</v>
      </c>
      <c r="D18" s="43" t="s">
        <v>44</v>
      </c>
      <c r="E18" s="43" t="s">
        <v>9</v>
      </c>
      <c r="F18" s="43" t="s">
        <v>15</v>
      </c>
      <c r="G18" s="43" t="s">
        <v>15</v>
      </c>
      <c r="H18" s="43" t="s">
        <v>12</v>
      </c>
      <c r="I18" s="43" t="s">
        <v>48</v>
      </c>
      <c r="J18" s="26">
        <f>J19</f>
        <v>26000000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6" customFormat="1" ht="94.5">
      <c r="A19" s="35" t="s">
        <v>49</v>
      </c>
      <c r="B19" s="43" t="s">
        <v>39</v>
      </c>
      <c r="C19" s="43" t="s">
        <v>9</v>
      </c>
      <c r="D19" s="43" t="s">
        <v>44</v>
      </c>
      <c r="E19" s="43" t="s">
        <v>9</v>
      </c>
      <c r="F19" s="43" t="s">
        <v>15</v>
      </c>
      <c r="G19" s="43" t="s">
        <v>14</v>
      </c>
      <c r="H19" s="43" t="s">
        <v>12</v>
      </c>
      <c r="I19" s="43" t="s">
        <v>45</v>
      </c>
      <c r="J19" s="26">
        <v>26000000</v>
      </c>
      <c r="K19" s="7"/>
      <c r="L19" s="40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39" customFormat="1" ht="94.5">
      <c r="A20" s="36" t="s">
        <v>53</v>
      </c>
      <c r="B20" s="44" t="s">
        <v>39</v>
      </c>
      <c r="C20" s="44" t="s">
        <v>9</v>
      </c>
      <c r="D20" s="44" t="s">
        <v>44</v>
      </c>
      <c r="E20" s="44" t="s">
        <v>9</v>
      </c>
      <c r="F20" s="44" t="s">
        <v>15</v>
      </c>
      <c r="G20" s="44" t="s">
        <v>15</v>
      </c>
      <c r="H20" s="44" t="s">
        <v>12</v>
      </c>
      <c r="I20" s="44" t="s">
        <v>54</v>
      </c>
      <c r="J20" s="37">
        <f>J21</f>
        <v>26000000</v>
      </c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</row>
    <row r="21" spans="1:117" s="6" customFormat="1" ht="94.5">
      <c r="A21" s="35" t="s">
        <v>51</v>
      </c>
      <c r="B21" s="43" t="s">
        <v>39</v>
      </c>
      <c r="C21" s="43" t="s">
        <v>9</v>
      </c>
      <c r="D21" s="43" t="s">
        <v>44</v>
      </c>
      <c r="E21" s="43" t="s">
        <v>9</v>
      </c>
      <c r="F21" s="43" t="s">
        <v>15</v>
      </c>
      <c r="G21" s="43" t="s">
        <v>14</v>
      </c>
      <c r="H21" s="43" t="s">
        <v>12</v>
      </c>
      <c r="I21" s="43" t="s">
        <v>50</v>
      </c>
      <c r="J21" s="26">
        <v>26000000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9" customFormat="1" ht="47.25">
      <c r="A22" s="41" t="s">
        <v>25</v>
      </c>
      <c r="B22" s="42" t="s">
        <v>39</v>
      </c>
      <c r="C22" s="42" t="s">
        <v>9</v>
      </c>
      <c r="D22" s="42" t="s">
        <v>10</v>
      </c>
      <c r="E22" s="42" t="s">
        <v>15</v>
      </c>
      <c r="F22" s="42" t="s">
        <v>15</v>
      </c>
      <c r="G22" s="42" t="s">
        <v>15</v>
      </c>
      <c r="H22" s="42" t="s">
        <v>12</v>
      </c>
      <c r="I22" s="42" t="s">
        <v>8</v>
      </c>
      <c r="J22" s="24">
        <f>-J23+J24</f>
        <v>3181977.300000012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6" customFormat="1" ht="31.5">
      <c r="A23" s="25" t="s">
        <v>26</v>
      </c>
      <c r="B23" s="43" t="s">
        <v>39</v>
      </c>
      <c r="C23" s="43" t="s">
        <v>9</v>
      </c>
      <c r="D23" s="43" t="s">
        <v>10</v>
      </c>
      <c r="E23" s="43" t="s">
        <v>15</v>
      </c>
      <c r="F23" s="43" t="s">
        <v>15</v>
      </c>
      <c r="G23" s="43" t="s">
        <v>15</v>
      </c>
      <c r="H23" s="43" t="s">
        <v>12</v>
      </c>
      <c r="I23" s="43" t="s">
        <v>24</v>
      </c>
      <c r="J23" s="26">
        <f>J25</f>
        <v>409706965.4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31.5">
      <c r="A24" s="25" t="s">
        <v>27</v>
      </c>
      <c r="B24" s="43" t="s">
        <v>39</v>
      </c>
      <c r="C24" s="43" t="s">
        <v>9</v>
      </c>
      <c r="D24" s="43" t="s">
        <v>10</v>
      </c>
      <c r="E24" s="43" t="s">
        <v>15</v>
      </c>
      <c r="F24" s="43" t="s">
        <v>15</v>
      </c>
      <c r="G24" s="43" t="s">
        <v>15</v>
      </c>
      <c r="H24" s="43" t="s">
        <v>12</v>
      </c>
      <c r="I24" s="43" t="s">
        <v>17</v>
      </c>
      <c r="J24" s="26">
        <f>J27</f>
        <v>412888942.7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31.5">
      <c r="A25" s="25" t="s">
        <v>28</v>
      </c>
      <c r="B25" s="43" t="s">
        <v>39</v>
      </c>
      <c r="C25" s="43" t="s">
        <v>9</v>
      </c>
      <c r="D25" s="43" t="s">
        <v>10</v>
      </c>
      <c r="E25" s="43" t="s">
        <v>11</v>
      </c>
      <c r="F25" s="43" t="s">
        <v>9</v>
      </c>
      <c r="G25" s="43" t="s">
        <v>15</v>
      </c>
      <c r="H25" s="43" t="s">
        <v>12</v>
      </c>
      <c r="I25" s="43" t="s">
        <v>16</v>
      </c>
      <c r="J25" s="26">
        <f>J26</f>
        <v>409706965.4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47.25">
      <c r="A26" s="25" t="s">
        <v>29</v>
      </c>
      <c r="B26" s="43" t="s">
        <v>39</v>
      </c>
      <c r="C26" s="43" t="s">
        <v>9</v>
      </c>
      <c r="D26" s="43" t="s">
        <v>10</v>
      </c>
      <c r="E26" s="43" t="s">
        <v>11</v>
      </c>
      <c r="F26" s="43" t="s">
        <v>9</v>
      </c>
      <c r="G26" s="43" t="s">
        <v>14</v>
      </c>
      <c r="H26" s="43" t="s">
        <v>12</v>
      </c>
      <c r="I26" s="43" t="s">
        <v>16</v>
      </c>
      <c r="J26" s="26">
        <f>K26+J19</f>
        <v>409706965.4</v>
      </c>
      <c r="K26" s="46">
        <f>351945615.4+26000000+5761350</f>
        <v>383706965.4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31.5">
      <c r="A27" s="25" t="s">
        <v>30</v>
      </c>
      <c r="B27" s="43" t="s">
        <v>39</v>
      </c>
      <c r="C27" s="43" t="s">
        <v>9</v>
      </c>
      <c r="D27" s="43" t="s">
        <v>10</v>
      </c>
      <c r="E27" s="43" t="s">
        <v>11</v>
      </c>
      <c r="F27" s="43" t="s">
        <v>9</v>
      </c>
      <c r="G27" s="43" t="s">
        <v>15</v>
      </c>
      <c r="H27" s="43" t="s">
        <v>12</v>
      </c>
      <c r="I27" s="43" t="s">
        <v>13</v>
      </c>
      <c r="J27" s="26">
        <f>J28</f>
        <v>412888942.7</v>
      </c>
      <c r="K27" s="46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47.25">
      <c r="A28" s="27" t="s">
        <v>31</v>
      </c>
      <c r="B28" s="45" t="s">
        <v>39</v>
      </c>
      <c r="C28" s="45" t="s">
        <v>9</v>
      </c>
      <c r="D28" s="45" t="s">
        <v>10</v>
      </c>
      <c r="E28" s="45" t="s">
        <v>11</v>
      </c>
      <c r="F28" s="45" t="s">
        <v>9</v>
      </c>
      <c r="G28" s="45" t="s">
        <v>14</v>
      </c>
      <c r="H28" s="45" t="s">
        <v>12</v>
      </c>
      <c r="I28" s="45" t="s">
        <v>13</v>
      </c>
      <c r="J28" s="28">
        <f>K28+J21</f>
        <v>412888942.7</v>
      </c>
      <c r="K28" s="46">
        <f>386888942.7</f>
        <v>386888942.7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5">
      <c r="A29" s="13"/>
      <c r="B29" s="31"/>
      <c r="C29" s="31"/>
      <c r="D29" s="31"/>
      <c r="E29" s="31"/>
      <c r="F29" s="31"/>
      <c r="G29" s="31"/>
      <c r="H29" s="31"/>
      <c r="I29" s="31"/>
      <c r="J29" s="14"/>
      <c r="K29" s="46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10"/>
      <c r="B30" s="11"/>
      <c r="C30" s="11"/>
      <c r="D30" s="11"/>
      <c r="E30" s="11"/>
      <c r="F30" s="11"/>
      <c r="G30" s="11"/>
      <c r="H30" s="11"/>
      <c r="I30" s="11"/>
      <c r="J30" s="12"/>
      <c r="K30" s="46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46">
        <f>K26-K28</f>
        <v>-3181977.300000012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3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0" ht="12.7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2.7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2.7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2.7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2.7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2.75">
      <c r="A939" s="2"/>
      <c r="B939" s="2"/>
      <c r="C939" s="2"/>
      <c r="D939" s="2"/>
      <c r="E939" s="2"/>
      <c r="F939" s="2"/>
      <c r="G939" s="2"/>
      <c r="H939" s="2"/>
      <c r="I939" s="2"/>
      <c r="J939" s="2"/>
    </row>
  </sheetData>
  <sheetProtection/>
  <mergeCells count="15">
    <mergeCell ref="A4:J4"/>
    <mergeCell ref="H10:H13"/>
    <mergeCell ref="I10:I13"/>
    <mergeCell ref="A1:J1"/>
    <mergeCell ref="A2:J2"/>
    <mergeCell ref="A3:J3"/>
    <mergeCell ref="B10:B13"/>
    <mergeCell ref="C10:C13"/>
    <mergeCell ref="D10:D13"/>
    <mergeCell ref="E10:E13"/>
    <mergeCell ref="F10:F13"/>
    <mergeCell ref="G10:G13"/>
    <mergeCell ref="B9:I9"/>
    <mergeCell ref="A7:J7"/>
    <mergeCell ref="A9:A13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Леменчук</cp:lastModifiedBy>
  <cp:lastPrinted>2017-12-19T05:09:52Z</cp:lastPrinted>
  <dcterms:created xsi:type="dcterms:W3CDTF">1999-06-18T11:49:53Z</dcterms:created>
  <dcterms:modified xsi:type="dcterms:W3CDTF">2017-12-19T05:09:55Z</dcterms:modified>
  <cp:category/>
  <cp:version/>
  <cp:contentType/>
  <cp:contentStatus/>
</cp:coreProperties>
</file>