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13275" activeTab="0"/>
  </bookViews>
  <sheets>
    <sheet name="Лист2" sheetId="1" r:id="rId1"/>
    <sheet name="Лист3" sheetId="2" r:id="rId2"/>
  </sheets>
  <definedNames>
    <definedName name="_xlnm.Print_Titles" localSheetId="0">'Лист2'!$7:$7</definedName>
    <definedName name="_xlnm.Print_Area" localSheetId="0">'Лист2'!$A$1:$D$40</definedName>
  </definedNames>
  <calcPr fullCalcOnLoad="1"/>
</workbook>
</file>

<file path=xl/sharedStrings.xml><?xml version="1.0" encoding="utf-8"?>
<sst xmlns="http://schemas.openxmlformats.org/spreadsheetml/2006/main" count="48" uniqueCount="45">
  <si>
    <t>Исполнено</t>
  </si>
  <si>
    <t>Процент исполнения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</si>
  <si>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</si>
  <si>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</si>
  <si>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</si>
  <si>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</si>
  <si>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-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</si>
  <si>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</si>
  <si>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</si>
  <si>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</si>
  <si>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Штрафы, санкции, возмещение ущерба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</si>
  <si>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</si>
  <si>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</si>
  <si>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</si>
  <si>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</si>
  <si>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</si>
  <si>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</si>
  <si>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</si>
  <si>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</si>
  <si>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</si>
  <si>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</si>
  <si>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</si>
  <si>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</si>
  <si>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</si>
  <si>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</si>
  <si>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Налоговые и неналоговые доходы</t>
  </si>
  <si>
    <t>Безвозмездные поступления</t>
  </si>
  <si>
    <t>Безвозмездные поступления от других бюджетов бюджетной системы РФ</t>
  </si>
  <si>
    <t>Возврат остатков субсидий, субвенций и иных межбюджетных трансфертов, имеющих целевое назначение, прошлых лет</t>
  </si>
  <si>
    <t>Наименование показателя</t>
  </si>
  <si>
    <t>Утвержденные бюджетные назначения</t>
  </si>
  <si>
    <t xml:space="preserve">Пояснительная записка </t>
  </si>
  <si>
    <t xml:space="preserve">к отчету об исполнении бюджета ЗАТО Видяево </t>
  </si>
  <si>
    <t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</si>
  <si>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Здравоохранение</t>
  </si>
  <si>
    <t>Доходы бюджета всего,                       в том числе:</t>
  </si>
  <si>
    <t>Расходы бюджета всего,                                                  в том числе:</t>
  </si>
  <si>
    <t>Охрана окружающей среды</t>
  </si>
  <si>
    <t>рублей</t>
  </si>
  <si>
    <t xml:space="preserve"> </t>
  </si>
  <si>
    <t>Доходы от продажи материальных и нематериальных активов</t>
  </si>
  <si>
    <t>Налоги на товары (работы, услуги) реализуемые на территории РФ</t>
  </si>
  <si>
    <r>
      <t xml:space="preserve">      </t>
    </r>
    <r>
      <rPr>
        <sz val="14"/>
        <rFont val="Times New Roman"/>
        <family val="1"/>
      </rPr>
      <t xml:space="preserve">Бюджет ЗАТО Видяево за 9 месяцев 2017 года исполнен: </t>
    </r>
  </si>
  <si>
    <t>по состоянию на 01.10.2017</t>
  </si>
  <si>
    <t>Обслуживание государственного и муниципального долга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</si>
</sst>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_ ;\-#,##0.00\ 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%"/>
  </numFmts>
  <fonts count="4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i/>
      <sz val="10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" fontId="11" fillId="0" borderId="1">
      <alignment horizontal="right" shrinkToFit="1"/>
      <protection/>
    </xf>
    <xf numFmtId="4" fontId="11" fillId="0" borderId="2">
      <alignment horizontal="right" shrinkToFit="1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3" applyNumberFormat="0" applyAlignment="0" applyProtection="0"/>
    <xf numFmtId="0" fontId="34" fillId="27" borderId="4" applyNumberFormat="0" applyAlignment="0" applyProtection="0"/>
    <xf numFmtId="0" fontId="35" fillId="27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8" borderId="9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1" fillId="33" borderId="12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justify" wrapText="1"/>
    </xf>
    <xf numFmtId="0" fontId="2" fillId="33" borderId="12" xfId="0" applyFont="1" applyFill="1" applyBorder="1" applyAlignment="1">
      <alignment horizontal="justify" wrapText="1"/>
    </xf>
    <xf numFmtId="0" fontId="1" fillId="33" borderId="13" xfId="0" applyFont="1" applyFill="1" applyBorder="1" applyAlignment="1">
      <alignment horizontal="justify" wrapText="1"/>
    </xf>
    <xf numFmtId="0" fontId="2" fillId="33" borderId="12" xfId="0" applyFont="1" applyFill="1" applyBorder="1" applyAlignment="1">
      <alignment horizontal="left"/>
    </xf>
    <xf numFmtId="9" fontId="0" fillId="0" borderId="0" xfId="0" applyNumberFormat="1" applyAlignment="1">
      <alignment/>
    </xf>
    <xf numFmtId="9" fontId="1" fillId="33" borderId="12" xfId="0" applyNumberFormat="1" applyFont="1" applyFill="1" applyBorder="1" applyAlignment="1">
      <alignment horizontal="center" wrapText="1"/>
    </xf>
    <xf numFmtId="9" fontId="8" fillId="0" borderId="0" xfId="0" applyNumberFormat="1" applyFont="1" applyAlignment="1">
      <alignment horizontal="right"/>
    </xf>
    <xf numFmtId="0" fontId="5" fillId="0" borderId="0" xfId="0" applyFont="1" applyAlignment="1">
      <alignment wrapText="1"/>
    </xf>
    <xf numFmtId="0" fontId="9" fillId="0" borderId="0" xfId="0" applyFont="1" applyAlignment="1">
      <alignment/>
    </xf>
    <xf numFmtId="0" fontId="6" fillId="0" borderId="0" xfId="0" applyFont="1" applyAlignment="1">
      <alignment wrapText="1"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2" fillId="33" borderId="12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wrapText="1"/>
    </xf>
    <xf numFmtId="183" fontId="2" fillId="33" borderId="12" xfId="0" applyNumberFormat="1" applyFont="1" applyFill="1" applyBorder="1" applyAlignment="1">
      <alignment horizontal="center" wrapText="1"/>
    </xf>
    <xf numFmtId="183" fontId="1" fillId="33" borderId="12" xfId="0" applyNumberFormat="1" applyFont="1" applyFill="1" applyBorder="1" applyAlignment="1">
      <alignment horizontal="center" wrapText="1"/>
    </xf>
    <xf numFmtId="4" fontId="12" fillId="33" borderId="12" xfId="0" applyNumberFormat="1" applyFont="1" applyFill="1" applyBorder="1" applyAlignment="1">
      <alignment horizontal="center" wrapText="1"/>
    </xf>
    <xf numFmtId="4" fontId="13" fillId="0" borderId="2" xfId="34" applyNumberFormat="1" applyFont="1" applyAlignment="1" applyProtection="1">
      <alignment horizontal="center" shrinkToFit="1"/>
      <protection/>
    </xf>
    <xf numFmtId="4" fontId="3" fillId="0" borderId="2" xfId="34" applyNumberFormat="1" applyFont="1" applyAlignment="1" applyProtection="1">
      <alignment horizontal="center" shrinkToFit="1"/>
      <protection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53" xfId="33"/>
    <cellStyle name="xl5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SheetLayoutView="75" zoomScalePageLayoutView="0" workbookViewId="0" topLeftCell="A1">
      <selection activeCell="B29" sqref="B29"/>
    </sheetView>
  </sheetViews>
  <sheetFormatPr defaultColWidth="9.00390625" defaultRowHeight="12.75"/>
  <cols>
    <col min="1" max="1" width="36.625" style="0" customWidth="1"/>
    <col min="2" max="2" width="20.25390625" style="0" customWidth="1"/>
    <col min="3" max="3" width="19.625" style="0" customWidth="1"/>
    <col min="4" max="4" width="15.00390625" style="13" customWidth="1"/>
  </cols>
  <sheetData>
    <row r="1" spans="1:3" ht="18.75">
      <c r="A1" s="28" t="s">
        <v>31</v>
      </c>
      <c r="B1" s="28"/>
      <c r="C1" s="28"/>
    </row>
    <row r="2" spans="1:3" ht="18.75">
      <c r="A2" s="29" t="s">
        <v>32</v>
      </c>
      <c r="B2" s="29"/>
      <c r="C2" s="29"/>
    </row>
    <row r="3" spans="1:3" ht="18.75">
      <c r="A3" s="29" t="s">
        <v>43</v>
      </c>
      <c r="B3" s="29"/>
      <c r="C3" s="29"/>
    </row>
    <row r="4" ht="9.75" customHeight="1">
      <c r="A4" s="4"/>
    </row>
    <row r="5" ht="18.75">
      <c r="A5" s="20" t="s">
        <v>42</v>
      </c>
    </row>
    <row r="6" spans="1:4" ht="18.75">
      <c r="A6" s="4"/>
      <c r="D6" s="15" t="s">
        <v>38</v>
      </c>
    </row>
    <row r="7" spans="1:5" ht="46.5" customHeight="1">
      <c r="A7" s="7" t="s">
        <v>29</v>
      </c>
      <c r="B7" s="8" t="s">
        <v>30</v>
      </c>
      <c r="C7" s="8" t="s">
        <v>0</v>
      </c>
      <c r="D7" s="14" t="s">
        <v>1</v>
      </c>
      <c r="E7" s="5"/>
    </row>
    <row r="8" spans="1:5" s="17" customFormat="1" ht="36" customHeight="1">
      <c r="A8" s="21" t="s">
        <v>35</v>
      </c>
      <c r="B8" s="25">
        <f>B9+B20</f>
        <v>351945615.4</v>
      </c>
      <c r="C8" s="25">
        <f>C9+C20</f>
        <v>226936303.26</v>
      </c>
      <c r="D8" s="23">
        <f>C8/B8</f>
        <v>0.6448050304649428</v>
      </c>
      <c r="E8" s="16"/>
    </row>
    <row r="9" spans="1:5" s="1" customFormat="1" ht="20.25" customHeight="1">
      <c r="A9" s="12" t="s">
        <v>25</v>
      </c>
      <c r="B9" s="25">
        <v>109333616.16</v>
      </c>
      <c r="C9" s="25">
        <v>46759603.26</v>
      </c>
      <c r="D9" s="23">
        <f>C9/B9</f>
        <v>0.42767819177929217</v>
      </c>
      <c r="E9" s="3"/>
    </row>
    <row r="10" spans="1:5" ht="20.25" customHeight="1">
      <c r="A10" s="9" t="s">
        <v>2</v>
      </c>
      <c r="B10" s="26">
        <v>98613000</v>
      </c>
      <c r="C10" s="26">
        <v>38800808.4</v>
      </c>
      <c r="D10" s="24">
        <f aca="true" t="shared" si="0" ref="D10:D40">C10/B10</f>
        <v>0.3934654497885674</v>
      </c>
      <c r="E10" s="5"/>
    </row>
    <row r="11" spans="1:5" ht="39" customHeight="1">
      <c r="A11" s="9" t="s">
        <v>41</v>
      </c>
      <c r="B11" s="26">
        <v>1721916.16</v>
      </c>
      <c r="C11" s="26">
        <v>1325582.77</v>
      </c>
      <c r="D11" s="24">
        <f t="shared" si="0"/>
        <v>0.7698300305167007</v>
      </c>
      <c r="E11" s="5"/>
    </row>
    <row r="12" spans="1:5" ht="20.25" customHeight="1">
      <c r="A12" s="9" t="s">
        <v>3</v>
      </c>
      <c r="B12" s="26">
        <v>3549400</v>
      </c>
      <c r="C12" s="26">
        <v>1975293.85</v>
      </c>
      <c r="D12" s="24">
        <f t="shared" si="0"/>
        <v>0.5565148616667606</v>
      </c>
      <c r="E12" s="5"/>
    </row>
    <row r="13" spans="1:5" ht="20.25" customHeight="1">
      <c r="A13" s="9" t="s">
        <v>4</v>
      </c>
      <c r="B13" s="26">
        <v>6000</v>
      </c>
      <c r="C13" s="26">
        <v>-3603.25</v>
      </c>
      <c r="D13" s="24">
        <f>C13/B13</f>
        <v>-0.6005416666666666</v>
      </c>
      <c r="E13" s="5"/>
    </row>
    <row r="14" spans="1:5" ht="20.25" customHeight="1">
      <c r="A14" s="9" t="s">
        <v>5</v>
      </c>
      <c r="B14" s="26">
        <v>162000</v>
      </c>
      <c r="C14" s="26">
        <v>134000.82</v>
      </c>
      <c r="D14" s="24">
        <f t="shared" si="0"/>
        <v>0.8271655555555556</v>
      </c>
      <c r="E14" s="6"/>
    </row>
    <row r="15" spans="1:5" ht="63">
      <c r="A15" s="9" t="s">
        <v>7</v>
      </c>
      <c r="B15" s="26">
        <v>4740700</v>
      </c>
      <c r="C15" s="26">
        <v>3947112.58</v>
      </c>
      <c r="D15" s="24">
        <f t="shared" si="0"/>
        <v>0.8326012150104415</v>
      </c>
      <c r="E15" s="6"/>
    </row>
    <row r="16" spans="1:5" ht="31.5">
      <c r="A16" s="9" t="s">
        <v>8</v>
      </c>
      <c r="B16" s="26">
        <v>52000</v>
      </c>
      <c r="C16" s="26">
        <v>-10418.37</v>
      </c>
      <c r="D16" s="24">
        <f t="shared" si="0"/>
        <v>-0.20035326923076924</v>
      </c>
      <c r="E16" s="6"/>
    </row>
    <row r="17" spans="1:5" ht="31.5">
      <c r="A17" s="9" t="s">
        <v>9</v>
      </c>
      <c r="B17" s="26">
        <v>0</v>
      </c>
      <c r="C17" s="26">
        <v>0</v>
      </c>
      <c r="D17" s="24">
        <v>0</v>
      </c>
      <c r="E17" s="6"/>
    </row>
    <row r="18" spans="1:5" ht="31.5">
      <c r="A18" s="9" t="s">
        <v>40</v>
      </c>
      <c r="B18" s="27">
        <v>0</v>
      </c>
      <c r="C18" s="27">
        <v>0</v>
      </c>
      <c r="D18" s="24">
        <v>0</v>
      </c>
      <c r="E18" s="6"/>
    </row>
    <row r="19" spans="1:5" ht="31.5">
      <c r="A19" s="9" t="s">
        <v>10</v>
      </c>
      <c r="B19" s="26">
        <v>465600</v>
      </c>
      <c r="C19" s="26">
        <v>568725</v>
      </c>
      <c r="D19" s="24">
        <f t="shared" si="0"/>
        <v>1.2214884020618557</v>
      </c>
      <c r="E19" s="6"/>
    </row>
    <row r="20" spans="1:9" s="1" customFormat="1" ht="29.25" customHeight="1">
      <c r="A20" s="10" t="s">
        <v>26</v>
      </c>
      <c r="B20" s="26">
        <v>242611999.24</v>
      </c>
      <c r="C20" s="26">
        <v>180176700</v>
      </c>
      <c r="D20" s="23">
        <f t="shared" si="0"/>
        <v>0.7426537045340577</v>
      </c>
      <c r="E20" s="2"/>
      <c r="I20" s="1" t="s">
        <v>39</v>
      </c>
    </row>
    <row r="21" spans="1:5" ht="47.25">
      <c r="A21" s="9" t="s">
        <v>27</v>
      </c>
      <c r="B21" s="26">
        <v>242611999.24</v>
      </c>
      <c r="C21" s="26">
        <v>180855425.86</v>
      </c>
      <c r="D21" s="24">
        <f t="shared" si="0"/>
        <v>0.7454512819915873</v>
      </c>
      <c r="E21" s="6"/>
    </row>
    <row r="22" spans="1:5" ht="47.25">
      <c r="A22" s="9" t="s">
        <v>11</v>
      </c>
      <c r="B22" s="26">
        <v>108113370</v>
      </c>
      <c r="C22" s="26">
        <v>81068660</v>
      </c>
      <c r="D22" s="24">
        <f t="shared" si="0"/>
        <v>0.7498486079936274</v>
      </c>
      <c r="E22" s="6"/>
    </row>
    <row r="23" spans="1:5" ht="63">
      <c r="A23" s="9" t="s">
        <v>12</v>
      </c>
      <c r="B23" s="26">
        <v>10856959.24</v>
      </c>
      <c r="C23" s="26">
        <v>8059639.57</v>
      </c>
      <c r="D23" s="24">
        <f t="shared" si="0"/>
        <v>0.7423477782163986</v>
      </c>
      <c r="E23" s="6"/>
    </row>
    <row r="24" spans="1:5" ht="47.25">
      <c r="A24" s="9" t="s">
        <v>13</v>
      </c>
      <c r="B24" s="26">
        <v>123641670</v>
      </c>
      <c r="C24" s="26">
        <v>91727126.29</v>
      </c>
      <c r="D24" s="24">
        <f t="shared" si="0"/>
        <v>0.741878739505864</v>
      </c>
      <c r="E24" s="6"/>
    </row>
    <row r="25" spans="1:5" ht="20.25" customHeight="1">
      <c r="A25" s="9" t="s">
        <v>14</v>
      </c>
      <c r="B25" s="26">
        <v>0</v>
      </c>
      <c r="C25" s="26">
        <v>0</v>
      </c>
      <c r="D25" s="24">
        <v>0</v>
      </c>
      <c r="E25" s="6"/>
    </row>
    <row r="26" spans="1:5" ht="112.5" customHeight="1">
      <c r="A26" s="9" t="s">
        <v>33</v>
      </c>
      <c r="B26" s="26" t="s">
        <v>6</v>
      </c>
      <c r="C26" s="26">
        <v>78182.88</v>
      </c>
      <c r="D26" s="24" t="s">
        <v>6</v>
      </c>
      <c r="E26" s="6"/>
    </row>
    <row r="27" spans="1:5" ht="63">
      <c r="A27" s="9" t="s">
        <v>28</v>
      </c>
      <c r="B27" s="26" t="s">
        <v>6</v>
      </c>
      <c r="C27" s="26">
        <v>-756907.84</v>
      </c>
      <c r="D27" s="24" t="s">
        <v>6</v>
      </c>
      <c r="E27" s="5"/>
    </row>
    <row r="28" spans="1:5" s="19" customFormat="1" ht="34.5" customHeight="1">
      <c r="A28" s="22" t="s">
        <v>36</v>
      </c>
      <c r="B28" s="25">
        <f>B30+B31+B32+B33+B35+B36+B38+B39+B40+B37+B29+B34+B41</f>
        <v>381127592.7</v>
      </c>
      <c r="C28" s="25">
        <f>C30+C31+C32+C33+C35+C36+C38+C39+C40+C37+C29+C34</f>
        <v>265250394.38</v>
      </c>
      <c r="D28" s="23">
        <f t="shared" si="0"/>
        <v>0.6959621907742288</v>
      </c>
      <c r="E28" s="18"/>
    </row>
    <row r="29" spans="1:5" ht="20.25" customHeight="1">
      <c r="A29" s="11" t="s">
        <v>15</v>
      </c>
      <c r="B29" s="26">
        <v>63912105.81</v>
      </c>
      <c r="C29" s="26">
        <v>42047216</v>
      </c>
      <c r="D29" s="24">
        <f t="shared" si="0"/>
        <v>0.6578912628070703</v>
      </c>
      <c r="E29" s="5"/>
    </row>
    <row r="30" spans="1:5" ht="20.25" customHeight="1">
      <c r="A30" s="11" t="s">
        <v>16</v>
      </c>
      <c r="B30" s="26">
        <v>292400</v>
      </c>
      <c r="C30" s="26">
        <v>189257.08</v>
      </c>
      <c r="D30" s="24">
        <f t="shared" si="0"/>
        <v>0.6472540355677154</v>
      </c>
      <c r="E30" s="5"/>
    </row>
    <row r="31" spans="1:5" ht="31.5">
      <c r="A31" s="11" t="s">
        <v>17</v>
      </c>
      <c r="B31" s="26">
        <v>15337318.83</v>
      </c>
      <c r="C31" s="26">
        <v>10304028.06</v>
      </c>
      <c r="D31" s="24">
        <f t="shared" si="0"/>
        <v>0.6718272061897276</v>
      </c>
      <c r="E31" s="5"/>
    </row>
    <row r="32" spans="1:5" ht="20.25" customHeight="1">
      <c r="A32" s="11" t="s">
        <v>18</v>
      </c>
      <c r="B32" s="26">
        <v>10547762</v>
      </c>
      <c r="C32" s="26">
        <v>6028510.58</v>
      </c>
      <c r="D32" s="24">
        <f t="shared" si="0"/>
        <v>0.5715440469741354</v>
      </c>
      <c r="E32" s="5"/>
    </row>
    <row r="33" spans="1:5" ht="20.25" customHeight="1">
      <c r="A33" s="11" t="s">
        <v>19</v>
      </c>
      <c r="B33" s="26">
        <v>57252547.83</v>
      </c>
      <c r="C33" s="26">
        <v>34259051.38</v>
      </c>
      <c r="D33" s="24">
        <f t="shared" si="0"/>
        <v>0.5983847475526402</v>
      </c>
      <c r="E33" s="5"/>
    </row>
    <row r="34" spans="1:5" ht="20.25" customHeight="1">
      <c r="A34" s="11" t="s">
        <v>37</v>
      </c>
      <c r="B34" s="26">
        <v>60000</v>
      </c>
      <c r="C34" s="26">
        <v>0</v>
      </c>
      <c r="D34" s="24">
        <f t="shared" si="0"/>
        <v>0</v>
      </c>
      <c r="E34" s="5"/>
    </row>
    <row r="35" spans="1:5" ht="20.25" customHeight="1">
      <c r="A35" s="11" t="s">
        <v>20</v>
      </c>
      <c r="B35" s="26">
        <v>177697516.78</v>
      </c>
      <c r="C35" s="26">
        <v>129016513</v>
      </c>
      <c r="D35" s="24">
        <f t="shared" si="0"/>
        <v>0.7260456720941691</v>
      </c>
      <c r="E35" s="5"/>
    </row>
    <row r="36" spans="1:5" ht="20.25" customHeight="1">
      <c r="A36" s="11" t="s">
        <v>21</v>
      </c>
      <c r="B36" s="26">
        <v>7306616.67</v>
      </c>
      <c r="C36" s="26">
        <v>5161533.14</v>
      </c>
      <c r="D36" s="24">
        <f t="shared" si="0"/>
        <v>0.7064190408664206</v>
      </c>
      <c r="E36" s="5"/>
    </row>
    <row r="37" spans="1:5" ht="20.25" customHeight="1">
      <c r="A37" s="11" t="s">
        <v>34</v>
      </c>
      <c r="B37" s="26">
        <v>60960</v>
      </c>
      <c r="C37" s="26">
        <v>60960</v>
      </c>
      <c r="D37" s="24">
        <f t="shared" si="0"/>
        <v>1</v>
      </c>
      <c r="E37" s="5"/>
    </row>
    <row r="38" spans="1:5" ht="20.25" customHeight="1">
      <c r="A38" s="11" t="s">
        <v>22</v>
      </c>
      <c r="B38" s="26">
        <v>20370150</v>
      </c>
      <c r="C38" s="26">
        <v>15065268.15</v>
      </c>
      <c r="D38" s="24">
        <f t="shared" si="0"/>
        <v>0.7395757100463178</v>
      </c>
      <c r="E38" s="5"/>
    </row>
    <row r="39" spans="1:5" ht="20.25" customHeight="1">
      <c r="A39" s="11" t="s">
        <v>23</v>
      </c>
      <c r="B39" s="26">
        <v>23655950.8</v>
      </c>
      <c r="C39" s="26">
        <v>20115928.99</v>
      </c>
      <c r="D39" s="24">
        <f t="shared" si="0"/>
        <v>0.8503538564173881</v>
      </c>
      <c r="E39" s="5"/>
    </row>
    <row r="40" spans="1:5" ht="20.25" customHeight="1">
      <c r="A40" s="11" t="s">
        <v>24</v>
      </c>
      <c r="B40" s="26">
        <v>4612890.83</v>
      </c>
      <c r="C40" s="26">
        <v>3002128</v>
      </c>
      <c r="D40" s="24">
        <f t="shared" si="0"/>
        <v>0.6508127139007103</v>
      </c>
      <c r="E40" s="5"/>
    </row>
    <row r="41" spans="1:4" ht="31.5">
      <c r="A41" s="11" t="s">
        <v>44</v>
      </c>
      <c r="B41" s="26">
        <v>21373.15</v>
      </c>
      <c r="C41" s="26">
        <v>0</v>
      </c>
      <c r="D41" s="24">
        <f>C41/B41</f>
        <v>0</v>
      </c>
    </row>
  </sheetData>
  <sheetProtection/>
  <mergeCells count="3">
    <mergeCell ref="A1:C1"/>
    <mergeCell ref="A2:C2"/>
    <mergeCell ref="A3:C3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9" scale="91" r:id="rId1"/>
  <rowBreaks count="1" manualBreakCount="1">
    <brk id="25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Berger</dc:creator>
  <cp:keywords/>
  <dc:description/>
  <cp:lastModifiedBy>Мартыненко Т.С</cp:lastModifiedBy>
  <cp:lastPrinted>2014-04-01T06:31:52Z</cp:lastPrinted>
  <dcterms:created xsi:type="dcterms:W3CDTF">2010-03-10T11:34:24Z</dcterms:created>
  <dcterms:modified xsi:type="dcterms:W3CDTF">2017-10-25T08:48:27Z</dcterms:modified>
  <cp:category/>
  <cp:version/>
  <cp:contentType/>
  <cp:contentStatus/>
</cp:coreProperties>
</file>