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770" windowHeight="12195" activeTab="0"/>
  </bookViews>
  <sheets>
    <sheet name="2020-2021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вап">#REF!</definedName>
    <definedName name="_xlnm.Print_Titles" localSheetId="0">'2020-2021'!$10:$15</definedName>
    <definedName name="_xlnm.Print_Area" localSheetId="0">'2020-2021'!$A$1:$K$23</definedName>
    <definedName name="подпрдр" localSheetId="0">#REF!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<sst xmlns="http://schemas.openxmlformats.org/spreadsheetml/2006/main" count="100" uniqueCount="49">
  <si>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</si>
  <si>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</si>
  <si>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</si>
  <si>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</si>
  <si>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</si>
  <si>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</si>
  <si>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</si>
  <si>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</si>
  <si>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</si>
  <si>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</si>
  <si>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</si>
  <si>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</si>
  <si>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</si>
  <si>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</si>
  <si>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</si>
  <si>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</si>
  <si>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</si>
  <si>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</si>
  <si>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</si>
  <si>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</si>
  <si>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</si>
  <si>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</si>
  <si>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</si>
  <si>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</si>
  <si>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</si>
  <si>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</si>
  <si>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</si>
  <si>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</si>
  <si>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</si>
  <si>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</si>
  <si>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</si>
  <si>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</si>
  <si>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</si>
  <si>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</si>
  <si>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</si>
  <si>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</si>
  <si>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</si>
  <si>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</si>
  <si>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</si>
  <si>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</si>
  <si>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(рублей)</t>
  </si>
  <si>
    <t>Приложение 4.1.</t>
  </si>
  <si>
    <t>Источники финансирования дефицита бюджета ЗАТО Видяево на 2020 и 2021 годов</t>
  </si>
  <si>
    <t>2020</t>
  </si>
  <si>
    <t>2021</t>
  </si>
  <si>
    <t>к  проекту решения Совета депутатов ЗАТО Видяево</t>
  </si>
  <si>
    <t>от ____________ № _______</t>
  </si>
  <si>
    <t xml:space="preserve"> "О бюджете ЗАТО Видяево на 2019 год и плановый период 2020 и 2021 годов"</t>
  </si>
  <si>
    <t xml:space="preserve">                                                                                                                                                                                                        "О внесении изменений в решение Совета депутатов ЗАТО Видяево от 24.12.2018 № 158            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</si>
</sst>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 wrapText="1"/>
    </xf>
    <xf numFmtId="3" fontId="3" fillId="33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right"/>
    </xf>
    <xf numFmtId="3" fontId="4" fillId="33" borderId="0" xfId="0" applyNumberFormat="1" applyFont="1" applyFill="1" applyBorder="1" applyAlignment="1">
      <alignment horizontal="right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4" fontId="6" fillId="0" borderId="12" xfId="0" applyNumberFormat="1" applyFont="1" applyFill="1" applyBorder="1" applyAlignment="1">
      <alignment horizontal="center"/>
    </xf>
    <xf numFmtId="0" fontId="8" fillId="0" borderId="12" xfId="0" applyFont="1" applyBorder="1" applyAlignment="1">
      <alignment vertical="center" wrapText="1"/>
    </xf>
    <xf numFmtId="4" fontId="8" fillId="0" borderId="12" xfId="0" applyNumberFormat="1" applyFont="1" applyFill="1" applyBorder="1" applyAlignment="1">
      <alignment horizontal="center"/>
    </xf>
    <xf numFmtId="0" fontId="8" fillId="0" borderId="13" xfId="0" applyFont="1" applyBorder="1" applyAlignment="1">
      <alignment vertical="center" wrapText="1"/>
    </xf>
    <xf numFmtId="4" fontId="8" fillId="0" borderId="13" xfId="0" applyNumberFormat="1" applyFont="1" applyFill="1" applyBorder="1" applyAlignment="1">
      <alignment horizontal="center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1" fillId="0" borderId="12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" fontId="8" fillId="34" borderId="12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7" fillId="0" borderId="0" xfId="0" applyFont="1" applyBorder="1" applyAlignment="1">
      <alignment horizontal="center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 quotePrefix="1">
      <alignment horizontal="center" vertical="center" wrapText="1"/>
    </xf>
    <xf numFmtId="49" fontId="5" fillId="0" borderId="16" xfId="0" applyNumberFormat="1" applyFont="1" applyBorder="1" applyAlignment="1" quotePrefix="1">
      <alignment horizontal="center" vertical="center" wrapText="1"/>
    </xf>
    <xf numFmtId="0" fontId="13" fillId="0" borderId="0" xfId="33" applyNumberFormat="1" applyFont="1" applyAlignment="1" applyProtection="1">
      <alignment horizontal="right" vertical="top" wrapText="1"/>
      <protection locked="0"/>
    </xf>
    <xf numFmtId="0" fontId="0" fillId="0" borderId="0" xfId="0" applyAlignment="1">
      <alignment/>
    </xf>
    <xf numFmtId="0" fontId="13" fillId="0" borderId="0" xfId="33" applyNumberFormat="1" applyFont="1" applyAlignment="1" applyProtection="1">
      <alignment horizontal="right" vertical="top"/>
      <protection locked="0"/>
    </xf>
    <xf numFmtId="49" fontId="6" fillId="0" borderId="14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 quotePrefix="1">
      <alignment horizontal="center" vertical="center" wrapText="1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4"/>
  <sheetViews>
    <sheetView tabSelected="1" view="pageBreakPreview" zoomScaleSheetLayoutView="100" zoomScalePageLayoutView="0" workbookViewId="0" topLeftCell="A1">
      <selection activeCell="M17" sqref="M17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7.00390625" style="0" customWidth="1"/>
    <col min="11" max="11" width="18.875" style="0" customWidth="1"/>
  </cols>
  <sheetData>
    <row r="1" spans="1:14" s="30" customFormat="1" ht="19.5" customHeight="1">
      <c r="A1" s="43" t="s">
        <v>41</v>
      </c>
      <c r="B1" s="43"/>
      <c r="C1" s="43"/>
      <c r="D1" s="43"/>
      <c r="E1" s="43"/>
      <c r="F1" s="43"/>
      <c r="G1" s="43"/>
      <c r="H1" s="43"/>
      <c r="I1" s="43"/>
      <c r="J1" s="43"/>
      <c r="K1" s="44"/>
      <c r="L1" s="29"/>
      <c r="M1" s="29"/>
      <c r="N1" s="29"/>
    </row>
    <row r="2" spans="1:14" s="30" customFormat="1" ht="16.5" customHeight="1">
      <c r="A2" s="45" t="s">
        <v>45</v>
      </c>
      <c r="B2" s="45"/>
      <c r="C2" s="45"/>
      <c r="D2" s="45"/>
      <c r="E2" s="45"/>
      <c r="F2" s="45"/>
      <c r="G2" s="45"/>
      <c r="H2" s="45"/>
      <c r="I2" s="45"/>
      <c r="J2" s="45"/>
      <c r="K2" s="44"/>
      <c r="L2" s="29"/>
      <c r="M2" s="29"/>
      <c r="N2" s="29"/>
    </row>
    <row r="3" spans="1:14" s="30" customFormat="1" ht="16.5" customHeight="1">
      <c r="A3" s="43" t="s">
        <v>48</v>
      </c>
      <c r="B3" s="43"/>
      <c r="C3" s="43"/>
      <c r="D3" s="43"/>
      <c r="E3" s="43"/>
      <c r="F3" s="43"/>
      <c r="G3" s="43"/>
      <c r="H3" s="43"/>
      <c r="I3" s="43"/>
      <c r="J3" s="43"/>
      <c r="K3" s="54"/>
      <c r="L3" s="29"/>
      <c r="M3" s="29"/>
      <c r="N3" s="29"/>
    </row>
    <row r="4" spans="1:11" s="36" customFormat="1" ht="19.5" customHeight="1">
      <c r="A4" s="43" t="s">
        <v>47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4" s="30" customFormat="1" ht="19.5" customHeight="1">
      <c r="A5" s="45" t="s">
        <v>46</v>
      </c>
      <c r="B5" s="45"/>
      <c r="C5" s="45"/>
      <c r="D5" s="45"/>
      <c r="E5" s="45"/>
      <c r="F5" s="45"/>
      <c r="G5" s="45"/>
      <c r="H5" s="45"/>
      <c r="I5" s="45"/>
      <c r="J5" s="45"/>
      <c r="K5" s="44"/>
      <c r="L5" s="29"/>
      <c r="M5" s="29"/>
      <c r="N5" s="29"/>
    </row>
    <row r="6" spans="1:12" s="6" customFormat="1" ht="12.75">
      <c r="A6" s="16"/>
      <c r="B6" s="16"/>
      <c r="C6" s="16"/>
      <c r="E6" s="15"/>
      <c r="F6" s="15"/>
      <c r="G6" s="17"/>
      <c r="H6" s="17"/>
      <c r="I6" s="17"/>
      <c r="J6" s="17"/>
      <c r="K6" s="5"/>
      <c r="L6" s="4"/>
    </row>
    <row r="7" spans="10:12" s="6" customFormat="1" ht="12.75">
      <c r="J7" s="5"/>
      <c r="K7" s="5"/>
      <c r="L7" s="4"/>
    </row>
    <row r="8" spans="1:117" s="6" customFormat="1" ht="18.75">
      <c r="A8" s="37" t="s">
        <v>42</v>
      </c>
      <c r="B8" s="37"/>
      <c r="C8" s="37"/>
      <c r="D8" s="37"/>
      <c r="E8" s="37"/>
      <c r="F8" s="37"/>
      <c r="G8" s="37"/>
      <c r="H8" s="37"/>
      <c r="I8" s="37"/>
      <c r="J8" s="3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18"/>
      <c r="B9" s="18"/>
      <c r="C9" s="18"/>
      <c r="D9" s="18"/>
      <c r="E9" s="18"/>
      <c r="F9" s="18"/>
      <c r="G9" s="18"/>
      <c r="H9" s="18"/>
      <c r="I9" s="18"/>
      <c r="J9" s="19"/>
      <c r="K9" s="19" t="s">
        <v>40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5.75">
      <c r="A10" s="49" t="s">
        <v>31</v>
      </c>
      <c r="B10" s="52" t="s">
        <v>0</v>
      </c>
      <c r="C10" s="53"/>
      <c r="D10" s="53"/>
      <c r="E10" s="53"/>
      <c r="F10" s="53"/>
      <c r="G10" s="53"/>
      <c r="H10" s="53"/>
      <c r="I10" s="53"/>
      <c r="J10" s="46" t="s">
        <v>43</v>
      </c>
      <c r="K10" s="46" t="s">
        <v>44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50"/>
      <c r="B11" s="38" t="s">
        <v>36</v>
      </c>
      <c r="C11" s="38" t="s">
        <v>2</v>
      </c>
      <c r="D11" s="38" t="s">
        <v>3</v>
      </c>
      <c r="E11" s="38" t="s">
        <v>4</v>
      </c>
      <c r="F11" s="38" t="s">
        <v>5</v>
      </c>
      <c r="G11" s="38" t="s">
        <v>6</v>
      </c>
      <c r="H11" s="38" t="s">
        <v>1</v>
      </c>
      <c r="I11" s="38" t="s">
        <v>37</v>
      </c>
      <c r="J11" s="47"/>
      <c r="K11" s="4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50"/>
      <c r="B12" s="39"/>
      <c r="C12" s="41"/>
      <c r="D12" s="39"/>
      <c r="E12" s="41"/>
      <c r="F12" s="39"/>
      <c r="G12" s="39"/>
      <c r="H12" s="39"/>
      <c r="I12" s="41"/>
      <c r="J12" s="47"/>
      <c r="K12" s="4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12.75">
      <c r="A13" s="50"/>
      <c r="B13" s="39"/>
      <c r="C13" s="41"/>
      <c r="D13" s="39"/>
      <c r="E13" s="41"/>
      <c r="F13" s="39"/>
      <c r="G13" s="39"/>
      <c r="H13" s="39"/>
      <c r="I13" s="41"/>
      <c r="J13" s="47"/>
      <c r="K13" s="4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24" customHeight="1">
      <c r="A14" s="51"/>
      <c r="B14" s="40"/>
      <c r="C14" s="42"/>
      <c r="D14" s="40"/>
      <c r="E14" s="42"/>
      <c r="F14" s="40"/>
      <c r="G14" s="40"/>
      <c r="H14" s="40"/>
      <c r="I14" s="42"/>
      <c r="J14" s="48"/>
      <c r="K14" s="48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6" customFormat="1" ht="15.75">
      <c r="A15" s="20">
        <v>1</v>
      </c>
      <c r="B15" s="21" t="s">
        <v>33</v>
      </c>
      <c r="C15" s="21" t="s">
        <v>18</v>
      </c>
      <c r="D15" s="21" t="s">
        <v>34</v>
      </c>
      <c r="E15" s="21" t="s">
        <v>35</v>
      </c>
      <c r="F15" s="21" t="s">
        <v>32</v>
      </c>
      <c r="G15" s="21" t="s">
        <v>19</v>
      </c>
      <c r="H15" s="21" t="s">
        <v>20</v>
      </c>
      <c r="I15" s="21" t="s">
        <v>21</v>
      </c>
      <c r="J15" s="22">
        <v>10</v>
      </c>
      <c r="K15" s="22">
        <v>11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</row>
    <row r="16" spans="1:117" s="9" customFormat="1" ht="31.5">
      <c r="A16" s="23" t="s">
        <v>22</v>
      </c>
      <c r="B16" s="31" t="s">
        <v>38</v>
      </c>
      <c r="C16" s="31" t="s">
        <v>17</v>
      </c>
      <c r="D16" s="31" t="s">
        <v>14</v>
      </c>
      <c r="E16" s="31" t="s">
        <v>14</v>
      </c>
      <c r="F16" s="31" t="s">
        <v>14</v>
      </c>
      <c r="G16" s="31" t="s">
        <v>14</v>
      </c>
      <c r="H16" s="31" t="s">
        <v>11</v>
      </c>
      <c r="I16" s="31" t="s">
        <v>7</v>
      </c>
      <c r="J16" s="24">
        <f>J17</f>
        <v>8300000</v>
      </c>
      <c r="K16" s="24">
        <f>K17</f>
        <v>8500000</v>
      </c>
      <c r="L16" s="8"/>
      <c r="M16" s="8" t="s">
        <v>39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6" customFormat="1" ht="47.25">
      <c r="A17" s="25" t="s">
        <v>24</v>
      </c>
      <c r="B17" s="32" t="s">
        <v>38</v>
      </c>
      <c r="C17" s="32" t="s">
        <v>8</v>
      </c>
      <c r="D17" s="32" t="s">
        <v>9</v>
      </c>
      <c r="E17" s="32" t="s">
        <v>14</v>
      </c>
      <c r="F17" s="32" t="s">
        <v>14</v>
      </c>
      <c r="G17" s="32" t="s">
        <v>14</v>
      </c>
      <c r="H17" s="32" t="s">
        <v>11</v>
      </c>
      <c r="I17" s="32" t="s">
        <v>7</v>
      </c>
      <c r="J17" s="26">
        <f>J18+J19</f>
        <v>8300000</v>
      </c>
      <c r="K17" s="26">
        <f>K18+K19</f>
        <v>8500000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5" t="s">
        <v>25</v>
      </c>
      <c r="B18" s="32" t="s">
        <v>38</v>
      </c>
      <c r="C18" s="32" t="s">
        <v>8</v>
      </c>
      <c r="D18" s="32" t="s">
        <v>9</v>
      </c>
      <c r="E18" s="32" t="s">
        <v>14</v>
      </c>
      <c r="F18" s="32" t="s">
        <v>14</v>
      </c>
      <c r="G18" s="32" t="s">
        <v>14</v>
      </c>
      <c r="H18" s="32" t="s">
        <v>11</v>
      </c>
      <c r="I18" s="32" t="s">
        <v>23</v>
      </c>
      <c r="J18" s="26">
        <f>J20</f>
        <v>-431731685.46000004</v>
      </c>
      <c r="K18" s="26">
        <f>K20</f>
        <v>-420966139.6999999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5" t="s">
        <v>26</v>
      </c>
      <c r="B19" s="32" t="s">
        <v>38</v>
      </c>
      <c r="C19" s="32" t="s">
        <v>8</v>
      </c>
      <c r="D19" s="32" t="s">
        <v>9</v>
      </c>
      <c r="E19" s="32" t="s">
        <v>14</v>
      </c>
      <c r="F19" s="32" t="s">
        <v>14</v>
      </c>
      <c r="G19" s="32" t="s">
        <v>14</v>
      </c>
      <c r="H19" s="32" t="s">
        <v>11</v>
      </c>
      <c r="I19" s="32" t="s">
        <v>16</v>
      </c>
      <c r="J19" s="26">
        <f>J22</f>
        <v>440031685.46000004</v>
      </c>
      <c r="K19" s="26">
        <f>K22</f>
        <v>429466139.6999999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31.5">
      <c r="A20" s="25" t="s">
        <v>27</v>
      </c>
      <c r="B20" s="32" t="s">
        <v>38</v>
      </c>
      <c r="C20" s="32" t="s">
        <v>8</v>
      </c>
      <c r="D20" s="32" t="s">
        <v>9</v>
      </c>
      <c r="E20" s="32" t="s">
        <v>10</v>
      </c>
      <c r="F20" s="32" t="s">
        <v>8</v>
      </c>
      <c r="G20" s="32" t="s">
        <v>14</v>
      </c>
      <c r="H20" s="32" t="s">
        <v>11</v>
      </c>
      <c r="I20" s="32" t="s">
        <v>15</v>
      </c>
      <c r="J20" s="35">
        <f>J21</f>
        <v>-431731685.46000004</v>
      </c>
      <c r="K20" s="35">
        <f>K21</f>
        <v>-420966139.6999999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47.25">
      <c r="A21" s="25" t="s">
        <v>28</v>
      </c>
      <c r="B21" s="32" t="s">
        <v>38</v>
      </c>
      <c r="C21" s="32" t="s">
        <v>8</v>
      </c>
      <c r="D21" s="32" t="s">
        <v>9</v>
      </c>
      <c r="E21" s="32" t="s">
        <v>10</v>
      </c>
      <c r="F21" s="32" t="s">
        <v>8</v>
      </c>
      <c r="G21" s="32" t="s">
        <v>13</v>
      </c>
      <c r="H21" s="32" t="s">
        <v>11</v>
      </c>
      <c r="I21" s="32" t="s">
        <v>15</v>
      </c>
      <c r="J21" s="35">
        <f>-433121565.67+1084214.06+305666.15</f>
        <v>-431731685.46000004</v>
      </c>
      <c r="K21" s="35">
        <f>-420889780.77-64048.65-12310.28</f>
        <v>-420966139.6999999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31.5">
      <c r="A22" s="25" t="s">
        <v>29</v>
      </c>
      <c r="B22" s="32" t="s">
        <v>38</v>
      </c>
      <c r="C22" s="32" t="s">
        <v>8</v>
      </c>
      <c r="D22" s="32" t="s">
        <v>9</v>
      </c>
      <c r="E22" s="32" t="s">
        <v>10</v>
      </c>
      <c r="F22" s="32" t="s">
        <v>8</v>
      </c>
      <c r="G22" s="32" t="s">
        <v>14</v>
      </c>
      <c r="H22" s="32" t="s">
        <v>11</v>
      </c>
      <c r="I22" s="32" t="s">
        <v>12</v>
      </c>
      <c r="J22" s="26">
        <f>J23</f>
        <v>440031685.46000004</v>
      </c>
      <c r="K22" s="26">
        <f>K23</f>
        <v>429466139.6999999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47.25">
      <c r="A23" s="27" t="s">
        <v>30</v>
      </c>
      <c r="B23" s="33" t="s">
        <v>38</v>
      </c>
      <c r="C23" s="33" t="s">
        <v>8</v>
      </c>
      <c r="D23" s="33" t="s">
        <v>9</v>
      </c>
      <c r="E23" s="33" t="s">
        <v>10</v>
      </c>
      <c r="F23" s="33" t="s">
        <v>8</v>
      </c>
      <c r="G23" s="33" t="s">
        <v>13</v>
      </c>
      <c r="H23" s="33" t="s">
        <v>11</v>
      </c>
      <c r="I23" s="33" t="s">
        <v>12</v>
      </c>
      <c r="J23" s="28">
        <f>441421565.67-1084214.06-305666.15</f>
        <v>440031685.46000004</v>
      </c>
      <c r="K23" s="28">
        <f>429389780.77+64048.65+12310.28</f>
        <v>429466139.6999999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5">
      <c r="A24" s="13"/>
      <c r="B24" s="34"/>
      <c r="C24" s="34"/>
      <c r="D24" s="34"/>
      <c r="E24" s="34"/>
      <c r="F24" s="34"/>
      <c r="G24" s="34"/>
      <c r="H24" s="34"/>
      <c r="I24" s="34"/>
      <c r="J24" s="14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s="6" customFormat="1" ht="12.75">
      <c r="A25" s="10"/>
      <c r="B25" s="11"/>
      <c r="C25" s="11"/>
      <c r="D25" s="11"/>
      <c r="E25" s="11"/>
      <c r="F25" s="11"/>
      <c r="G25" s="11"/>
      <c r="H25" s="11"/>
      <c r="I25" s="11"/>
      <c r="J25" s="12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</row>
    <row r="26" spans="1:117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17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</sheetData>
  <sheetProtection/>
  <mergeCells count="18">
    <mergeCell ref="A4:K4"/>
    <mergeCell ref="A1:K1"/>
    <mergeCell ref="A2:K2"/>
    <mergeCell ref="A3:K3"/>
    <mergeCell ref="A5:K5"/>
    <mergeCell ref="J10:J14"/>
    <mergeCell ref="K10:K14"/>
    <mergeCell ref="A10:A14"/>
    <mergeCell ref="B10:I10"/>
    <mergeCell ref="B11:B14"/>
    <mergeCell ref="C11:C14"/>
    <mergeCell ref="A8:J8"/>
    <mergeCell ref="D11:D14"/>
    <mergeCell ref="E11:E14"/>
    <mergeCell ref="F11:F14"/>
    <mergeCell ref="G11:G14"/>
    <mergeCell ref="H11:H14"/>
    <mergeCell ref="I11:I14"/>
  </mergeCells>
  <printOptions/>
  <pageMargins left="0.75" right="0.75" top="1" bottom="1" header="0.5" footer="0.5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Кузнецова Ю.В</cp:lastModifiedBy>
  <cp:lastPrinted>2016-12-05T08:11:51Z</cp:lastPrinted>
  <dcterms:created xsi:type="dcterms:W3CDTF">1999-06-18T11:49:53Z</dcterms:created>
  <dcterms:modified xsi:type="dcterms:W3CDTF">2019-11-19T08:18:28Z</dcterms:modified>
  <cp:category/>
  <cp:version/>
  <cp:contentType/>
  <cp:contentStatus/>
</cp:coreProperties>
</file>