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4 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Документ!$A$8:$H$52</definedName>
    <definedName name="_xlnm.Print_Titles" localSheetId="0">Документ!$6:$8</definedName>
    <definedName name="_xlnm.Print_Area" localSheetId="0">Документ!$A$2:$F$53</definedName>
  </definedNames>
  <calcPr calcId="152511"/>
</workbook>
</file>

<file path=xl/calcChain.xml><?xml version="1.0" encoding="utf-8"?>
<calcChain xmlns="http://schemas.openxmlformats.org/spreadsheetml/2006/main">
  <c r="F52" i="2" l="1"/>
  <c r="F42" i="2"/>
  <c r="F34" i="2"/>
  <c r="F26" i="2"/>
  <c r="F16" i="2"/>
  <c r="F45" i="2"/>
  <c r="F37" i="2"/>
  <c r="F29" i="2"/>
  <c r="F21" i="2"/>
  <c r="F50" i="2"/>
  <c r="F49" i="2"/>
  <c r="F36" i="2"/>
  <c r="F19" i="2"/>
  <c r="F23" i="2"/>
  <c r="F12" i="2"/>
  <c r="F48" i="2"/>
  <c r="F41" i="2"/>
  <c r="F31" i="2"/>
  <c r="F24" i="2"/>
  <c r="F9" i="2"/>
  <c r="F43" i="2"/>
  <c r="F35" i="2"/>
  <c r="F27" i="2"/>
  <c r="F17" i="2"/>
  <c r="F20" i="2"/>
  <c r="F18" i="2"/>
  <c r="F28" i="2"/>
  <c r="F39" i="2"/>
  <c r="F10" i="2"/>
  <c r="F46" i="2"/>
  <c r="F38" i="2"/>
  <c r="F30" i="2"/>
  <c r="F22" i="2"/>
  <c r="F51" i="2"/>
  <c r="F40" i="2"/>
  <c r="F33" i="2"/>
  <c r="F25" i="2"/>
  <c r="F13" i="2"/>
  <c r="F14" i="2"/>
  <c r="F15" i="2"/>
  <c r="F44" i="2"/>
  <c r="F47" i="2"/>
  <c r="F32" i="2"/>
  <c r="F11" i="2"/>
</calcChain>
</file>

<file path=xl/sharedStrings.xml><?xml version="1.0" encoding="utf-8"?>
<sst xmlns="http://schemas.openxmlformats.org/spreadsheetml/2006/main" count="96" uniqueCount="96">
  <si>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</si>
  <si>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</si>
  <si>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</si>
  <si>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</si>
  <si>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</si>
  <si>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</si>
  <si>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</si>
  <si>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</si>
  <si>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</si>
  <si>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</si>
  <si>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</si>
  <si>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</si>
  <si>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</si>
  <si>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</si>
  <si>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</si>
  <si>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</si>
  <si>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</si>
  <si>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</si>
  <si>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</si>
  <si>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</si>
  <si>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</si>
  <si>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</si>
  <si>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</si>
  <si>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</si>
  <si>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</si>
  <si>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</si>
  <si>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</si>
  <si>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</si>
  <si>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</si>
  <si>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</si>
  <si>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</si>
  <si>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</si>
  <si>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</si>
  <si>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</si>
  <si>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</si>
  <si>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</si>
  <si>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</si>
  <si>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</si>
  <si>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</si>
  <si>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</si>
  <si>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</si>
  <si>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</si>
  <si>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</si>
  <si>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</si>
  <si>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</si>
  <si>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</si>
  <si>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</si>
  <si>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</si>
  <si>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</si>
  <si>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</si>
  <si>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</si>
  <si>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</si>
  <si>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</si>
  <si>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</si>
  <si>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</si>
  <si>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</si>
  <si>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</si>
  <si>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</si>
  <si>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</si>
  <si>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</si>
  <si>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</si>
  <si>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</si>
  <si>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</si>
  <si>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</si>
  <si>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</si>
  <si>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</si>
  <si>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</si>
  <si>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</si>
  <si>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</si>
  <si>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</si>
  <si>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</si>
  <si>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</si>
  <si>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</si>
  <si>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</si>
  <si>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</si>
  <si>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</si>
  <si>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</si>
  <si>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</si>
  <si>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</si>
  <si>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</si>
  <si>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</si>
  <si>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</si>
  <si>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</si>
  <si>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</si>
  <si>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</si>
  <si>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</si>
  <si>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</si>
  <si>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</si>
  <si>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</si>
  <si>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</si>
  <si>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</si>
  <si>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</si>
  <si>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</si>
  <si>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 xml:space="preserve">Анализ исполнения местного бюджета ЗАТО Видяево по разделам </t>
  </si>
  <si>
    <t>за январь-декабрь 2023 года</t>
  </si>
  <si>
    <t>Исполнено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</si>
</sst>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tabSelected="1" zoomScaleNormal="100" zoomScaleSheetLayoutView="100" workbookViewId="0">
      <pane ySplit="8" topLeftCell="A9" activePane="bottomLeft" state="frozen"/>
      <selection pane="bottomLeft" activeCell="M12" sqref="M12"/>
    </sheetView>
  </sheetViews>
  <sheetFormatPr defaultRowHeight="15" outlineLevelRow="1" x14ac:dyDescent="0.25"/>
  <cols>
    <col min="1" max="1" width="11.42578125" style="1" customWidth="1"/>
    <col min="2" max="2" width="50.7109375" style="1" customWidth="1"/>
    <col min="3" max="3" width="17.140625" style="30" customWidth="1"/>
    <col min="4" max="4" width="18.5703125" style="30" customWidth="1"/>
    <col min="5" max="5" width="17.140625" style="30" customWidth="1"/>
    <col min="6" max="6" width="12.7109375" style="30" customWidth="1"/>
    <col min="7" max="8" width="0.140625" style="1" customWidth="1"/>
    <col min="9" max="16384" width="9.140625" style="1"/>
  </cols>
  <sheetData>
    <row r="1" spans="1:8" x14ac:dyDescent="0.25">
      <c r="A1" s="10"/>
      <c r="B1" s="11"/>
      <c r="C1" s="11"/>
      <c r="D1" s="11"/>
      <c r="E1" s="11"/>
      <c r="F1" s="11"/>
      <c r="G1" s="2"/>
      <c r="H1" s="2"/>
    </row>
    <row r="2" spans="1:8" ht="15.95" customHeight="1" x14ac:dyDescent="0.25">
      <c r="A2" s="12" t="s">
        <v>93</v>
      </c>
      <c r="B2" s="13"/>
      <c r="C2" s="13"/>
      <c r="D2" s="13"/>
      <c r="E2" s="13"/>
      <c r="F2" s="13"/>
      <c r="G2" s="3"/>
      <c r="H2" s="3"/>
    </row>
    <row r="3" spans="1:8" ht="15.75" customHeight="1" x14ac:dyDescent="0.25">
      <c r="A3" s="22" t="s">
        <v>94</v>
      </c>
      <c r="B3" s="23"/>
      <c r="C3" s="23"/>
      <c r="D3" s="23"/>
      <c r="E3" s="23"/>
      <c r="F3" s="23"/>
      <c r="G3" s="3"/>
      <c r="H3" s="3"/>
    </row>
    <row r="4" spans="1:8" x14ac:dyDescent="0.25">
      <c r="A4" s="14"/>
      <c r="B4" s="15"/>
      <c r="C4" s="15"/>
      <c r="D4" s="15"/>
      <c r="E4" s="15"/>
      <c r="F4" s="15"/>
      <c r="G4" s="4"/>
      <c r="H4" s="4"/>
    </row>
    <row r="5" spans="1:8" ht="12.75" customHeight="1" x14ac:dyDescent="0.25">
      <c r="A5" s="16" t="s">
        <v>0</v>
      </c>
      <c r="B5" s="17"/>
      <c r="C5" s="17"/>
      <c r="D5" s="17"/>
      <c r="E5" s="17"/>
      <c r="F5" s="17"/>
      <c r="G5" s="5"/>
      <c r="H5" s="5"/>
    </row>
    <row r="6" spans="1:8" ht="15.2" customHeight="1" x14ac:dyDescent="0.25">
      <c r="A6" s="18" t="s">
        <v>1</v>
      </c>
      <c r="B6" s="20" t="s">
        <v>2</v>
      </c>
      <c r="C6" s="24" t="s">
        <v>3</v>
      </c>
      <c r="D6" s="24" t="s">
        <v>95</v>
      </c>
      <c r="E6" s="24" t="s">
        <v>4</v>
      </c>
      <c r="F6" s="24" t="s">
        <v>5</v>
      </c>
      <c r="G6" s="2"/>
      <c r="H6" s="2"/>
    </row>
    <row r="7" spans="1:8" ht="27.75" customHeight="1" x14ac:dyDescent="0.25">
      <c r="A7" s="19"/>
      <c r="B7" s="21"/>
      <c r="C7" s="25"/>
      <c r="D7" s="25"/>
      <c r="E7" s="25"/>
      <c r="F7" s="25"/>
      <c r="G7" s="2"/>
      <c r="H7" s="2"/>
    </row>
    <row r="8" spans="1:8" ht="12.75" customHeight="1" x14ac:dyDescent="0.25">
      <c r="A8" s="6">
        <v>1</v>
      </c>
      <c r="B8" s="6">
        <v>2</v>
      </c>
      <c r="C8" s="26">
        <v>3</v>
      </c>
      <c r="D8" s="26">
        <v>4</v>
      </c>
      <c r="E8" s="26">
        <v>5</v>
      </c>
      <c r="F8" s="26">
        <v>6</v>
      </c>
      <c r="G8" s="2"/>
      <c r="H8" s="2"/>
    </row>
    <row r="9" spans="1:8" x14ac:dyDescent="0.25">
      <c r="A9" s="31" t="s">
        <v>6</v>
      </c>
      <c r="B9" s="31" t="s">
        <v>7</v>
      </c>
      <c r="C9" s="32">
        <v>80729801.849999994</v>
      </c>
      <c r="D9" s="32">
        <v>79618350.340000004</v>
      </c>
      <c r="E9" s="32">
        <v>1111451.51</v>
      </c>
      <c r="F9" s="32">
        <f t="shared" ref="F9:F52" ca="1" si="0">IF(INDIRECT("R[0]C[-3]", FALSE)&lt;&gt;0,INDIRECT("R[0]C[-2]", FALSE)*100/INDIRECT("R[0]C[-3]", FALSE),"")</f>
        <v>98.623245090994871</v>
      </c>
      <c r="G9" s="2"/>
    </row>
    <row r="10" spans="1:8" ht="38.25" outlineLevel="1" x14ac:dyDescent="0.25">
      <c r="A10" s="7" t="s">
        <v>8</v>
      </c>
      <c r="B10" s="7" t="s">
        <v>9</v>
      </c>
      <c r="C10" s="27">
        <v>4422460.74</v>
      </c>
      <c r="D10" s="27">
        <v>4402035.6399999997</v>
      </c>
      <c r="E10" s="27">
        <v>20425.099999999999</v>
      </c>
      <c r="F10" s="27">
        <f t="shared" ca="1" si="0"/>
        <v>99.538150789779522</v>
      </c>
      <c r="G10" s="2"/>
    </row>
    <row r="11" spans="1:8" ht="51" outlineLevel="1" x14ac:dyDescent="0.25">
      <c r="A11" s="7" t="s">
        <v>10</v>
      </c>
      <c r="B11" s="7" t="s">
        <v>11</v>
      </c>
      <c r="C11" s="27">
        <v>4359692.68</v>
      </c>
      <c r="D11" s="27">
        <v>4355723.42</v>
      </c>
      <c r="E11" s="27">
        <v>3969.26</v>
      </c>
      <c r="F11" s="27">
        <f t="shared" ca="1" si="0"/>
        <v>99.908955509221812</v>
      </c>
      <c r="G11" s="2"/>
    </row>
    <row r="12" spans="1:8" ht="51" outlineLevel="1" x14ac:dyDescent="0.25">
      <c r="A12" s="7" t="s">
        <v>12</v>
      </c>
      <c r="B12" s="7" t="s">
        <v>13</v>
      </c>
      <c r="C12" s="27">
        <v>47885795.619999997</v>
      </c>
      <c r="D12" s="27">
        <v>47809733.200000003</v>
      </c>
      <c r="E12" s="27">
        <v>76062.42</v>
      </c>
      <c r="F12" s="27">
        <f t="shared" ca="1" si="0"/>
        <v>99.841158700580863</v>
      </c>
      <c r="G12" s="2"/>
    </row>
    <row r="13" spans="1:8" outlineLevel="1" x14ac:dyDescent="0.25">
      <c r="A13" s="7" t="s">
        <v>14</v>
      </c>
      <c r="B13" s="7" t="s">
        <v>15</v>
      </c>
      <c r="C13" s="27">
        <v>306.35000000000002</v>
      </c>
      <c r="D13" s="27">
        <v>306.35000000000002</v>
      </c>
      <c r="E13" s="27">
        <v>0</v>
      </c>
      <c r="F13" s="27">
        <f t="shared" ca="1" si="0"/>
        <v>100</v>
      </c>
      <c r="G13" s="2"/>
    </row>
    <row r="14" spans="1:8" ht="38.25" outlineLevel="1" x14ac:dyDescent="0.25">
      <c r="A14" s="7" t="s">
        <v>16</v>
      </c>
      <c r="B14" s="7" t="s">
        <v>17</v>
      </c>
      <c r="C14" s="27">
        <v>3976331.98</v>
      </c>
      <c r="D14" s="27">
        <v>3975871.62</v>
      </c>
      <c r="E14" s="27">
        <v>460.36</v>
      </c>
      <c r="F14" s="27">
        <f t="shared" ca="1" si="0"/>
        <v>99.98842249585006</v>
      </c>
      <c r="G14" s="2"/>
    </row>
    <row r="15" spans="1:8" outlineLevel="1" x14ac:dyDescent="0.25">
      <c r="A15" s="7" t="s">
        <v>18</v>
      </c>
      <c r="B15" s="7" t="s">
        <v>19</v>
      </c>
      <c r="C15" s="27">
        <v>1000000</v>
      </c>
      <c r="D15" s="27">
        <v>0</v>
      </c>
      <c r="E15" s="27">
        <v>1000000</v>
      </c>
      <c r="F15" s="27">
        <f t="shared" ca="1" si="0"/>
        <v>0</v>
      </c>
      <c r="G15" s="2"/>
    </row>
    <row r="16" spans="1:8" outlineLevel="1" x14ac:dyDescent="0.25">
      <c r="A16" s="7" t="s">
        <v>20</v>
      </c>
      <c r="B16" s="7" t="s">
        <v>21</v>
      </c>
      <c r="C16" s="27">
        <v>19085214.48</v>
      </c>
      <c r="D16" s="27">
        <v>19074680.109999999</v>
      </c>
      <c r="E16" s="27">
        <v>10534.37</v>
      </c>
      <c r="F16" s="27">
        <f t="shared" ca="1" si="0"/>
        <v>99.944803502150634</v>
      </c>
      <c r="G16" s="2"/>
    </row>
    <row r="17" spans="1:7" x14ac:dyDescent="0.25">
      <c r="A17" s="31" t="s">
        <v>22</v>
      </c>
      <c r="B17" s="31" t="s">
        <v>23</v>
      </c>
      <c r="C17" s="32">
        <v>641776.61</v>
      </c>
      <c r="D17" s="32">
        <v>641776.61</v>
      </c>
      <c r="E17" s="32">
        <v>0</v>
      </c>
      <c r="F17" s="32">
        <f t="shared" ca="1" si="0"/>
        <v>100</v>
      </c>
      <c r="G17" s="2"/>
    </row>
    <row r="18" spans="1:7" outlineLevel="1" x14ac:dyDescent="0.25">
      <c r="A18" s="7" t="s">
        <v>24</v>
      </c>
      <c r="B18" s="7" t="s">
        <v>25</v>
      </c>
      <c r="C18" s="27">
        <v>641776.61</v>
      </c>
      <c r="D18" s="27">
        <v>641776.61</v>
      </c>
      <c r="E18" s="27">
        <v>0</v>
      </c>
      <c r="F18" s="27">
        <f t="shared" ca="1" si="0"/>
        <v>100</v>
      </c>
      <c r="G18" s="2"/>
    </row>
    <row r="19" spans="1:7" ht="25.5" x14ac:dyDescent="0.25">
      <c r="A19" s="31" t="s">
        <v>26</v>
      </c>
      <c r="B19" s="31" t="s">
        <v>27</v>
      </c>
      <c r="C19" s="32">
        <v>30894525.75</v>
      </c>
      <c r="D19" s="32">
        <v>20613335.510000002</v>
      </c>
      <c r="E19" s="32">
        <v>10281190.24</v>
      </c>
      <c r="F19" s="32">
        <f t="shared" ca="1" si="0"/>
        <v>66.721644076378169</v>
      </c>
      <c r="G19" s="2"/>
    </row>
    <row r="20" spans="1:7" outlineLevel="1" x14ac:dyDescent="0.25">
      <c r="A20" s="7" t="s">
        <v>28</v>
      </c>
      <c r="B20" s="7" t="s">
        <v>29</v>
      </c>
      <c r="C20" s="27">
        <v>356054.17</v>
      </c>
      <c r="D20" s="27">
        <v>356054.17</v>
      </c>
      <c r="E20" s="27">
        <v>0</v>
      </c>
      <c r="F20" s="27">
        <f t="shared" ca="1" si="0"/>
        <v>100</v>
      </c>
      <c r="G20" s="2"/>
    </row>
    <row r="21" spans="1:7" ht="38.25" outlineLevel="1" x14ac:dyDescent="0.25">
      <c r="A21" s="7" t="s">
        <v>30</v>
      </c>
      <c r="B21" s="7" t="s">
        <v>31</v>
      </c>
      <c r="C21" s="27">
        <v>30289471.579999998</v>
      </c>
      <c r="D21" s="27">
        <v>20008281.34</v>
      </c>
      <c r="E21" s="27">
        <v>10281190.24</v>
      </c>
      <c r="F21" s="27">
        <f t="shared" ca="1" si="0"/>
        <v>66.056884773161173</v>
      </c>
      <c r="G21" s="2"/>
    </row>
    <row r="22" spans="1:7" ht="25.5" outlineLevel="1" x14ac:dyDescent="0.25">
      <c r="A22" s="7" t="s">
        <v>32</v>
      </c>
      <c r="B22" s="7" t="s">
        <v>33</v>
      </c>
      <c r="C22" s="27">
        <v>249000</v>
      </c>
      <c r="D22" s="27">
        <v>249000</v>
      </c>
      <c r="E22" s="27">
        <v>0</v>
      </c>
      <c r="F22" s="27">
        <f t="shared" ca="1" si="0"/>
        <v>100</v>
      </c>
      <c r="G22" s="2"/>
    </row>
    <row r="23" spans="1:7" x14ac:dyDescent="0.25">
      <c r="A23" s="31" t="s">
        <v>34</v>
      </c>
      <c r="B23" s="31" t="s">
        <v>35</v>
      </c>
      <c r="C23" s="32">
        <v>37758065.810000002</v>
      </c>
      <c r="D23" s="32">
        <v>37681995.810000002</v>
      </c>
      <c r="E23" s="32">
        <v>76070</v>
      </c>
      <c r="F23" s="32">
        <f t="shared" ca="1" si="0"/>
        <v>99.798533112414205</v>
      </c>
      <c r="G23" s="2"/>
    </row>
    <row r="24" spans="1:7" outlineLevel="1" x14ac:dyDescent="0.25">
      <c r="A24" s="7" t="s">
        <v>36</v>
      </c>
      <c r="B24" s="7" t="s">
        <v>37</v>
      </c>
      <c r="C24" s="27">
        <v>362697</v>
      </c>
      <c r="D24" s="27">
        <v>286627</v>
      </c>
      <c r="E24" s="27">
        <v>76070</v>
      </c>
      <c r="F24" s="27">
        <f t="shared" ca="1" si="0"/>
        <v>79.026570387954678</v>
      </c>
      <c r="G24" s="2"/>
    </row>
    <row r="25" spans="1:7" outlineLevel="1" x14ac:dyDescent="0.25">
      <c r="A25" s="7" t="s">
        <v>38</v>
      </c>
      <c r="B25" s="7" t="s">
        <v>39</v>
      </c>
      <c r="C25" s="27">
        <v>37147427.270000003</v>
      </c>
      <c r="D25" s="27">
        <v>37147427.270000003</v>
      </c>
      <c r="E25" s="27">
        <v>0</v>
      </c>
      <c r="F25" s="27">
        <f t="shared" ca="1" si="0"/>
        <v>100</v>
      </c>
      <c r="G25" s="2"/>
    </row>
    <row r="26" spans="1:7" outlineLevel="1" x14ac:dyDescent="0.25">
      <c r="A26" s="7" t="s">
        <v>40</v>
      </c>
      <c r="B26" s="7" t="s">
        <v>41</v>
      </c>
      <c r="C26" s="27">
        <v>16530</v>
      </c>
      <c r="D26" s="27">
        <v>16530</v>
      </c>
      <c r="E26" s="27">
        <v>0</v>
      </c>
      <c r="F26" s="27">
        <f t="shared" ca="1" si="0"/>
        <v>100</v>
      </c>
      <c r="G26" s="2"/>
    </row>
    <row r="27" spans="1:7" outlineLevel="1" x14ac:dyDescent="0.25">
      <c r="A27" s="7" t="s">
        <v>42</v>
      </c>
      <c r="B27" s="7" t="s">
        <v>43</v>
      </c>
      <c r="C27" s="27">
        <v>231411.54</v>
      </c>
      <c r="D27" s="27">
        <v>231411.54</v>
      </c>
      <c r="E27" s="27">
        <v>0</v>
      </c>
      <c r="F27" s="27">
        <f t="shared" ca="1" si="0"/>
        <v>100</v>
      </c>
      <c r="G27" s="2"/>
    </row>
    <row r="28" spans="1:7" x14ac:dyDescent="0.25">
      <c r="A28" s="31" t="s">
        <v>44</v>
      </c>
      <c r="B28" s="31" t="s">
        <v>45</v>
      </c>
      <c r="C28" s="32">
        <v>248469938.11000001</v>
      </c>
      <c r="D28" s="32">
        <v>245239279.03999999</v>
      </c>
      <c r="E28" s="32">
        <v>3230659.07</v>
      </c>
      <c r="F28" s="32">
        <f t="shared" ca="1" si="0"/>
        <v>98.699778695735105</v>
      </c>
      <c r="G28" s="2"/>
    </row>
    <row r="29" spans="1:7" outlineLevel="1" x14ac:dyDescent="0.25">
      <c r="A29" s="7" t="s">
        <v>46</v>
      </c>
      <c r="B29" s="7" t="s">
        <v>47</v>
      </c>
      <c r="C29" s="27">
        <v>14907483.92</v>
      </c>
      <c r="D29" s="27">
        <v>14907483.92</v>
      </c>
      <c r="E29" s="27">
        <v>0</v>
      </c>
      <c r="F29" s="27">
        <f t="shared" ca="1" si="0"/>
        <v>100</v>
      </c>
      <c r="G29" s="2"/>
    </row>
    <row r="30" spans="1:7" outlineLevel="1" x14ac:dyDescent="0.25">
      <c r="A30" s="7" t="s">
        <v>48</v>
      </c>
      <c r="B30" s="7" t="s">
        <v>49</v>
      </c>
      <c r="C30" s="27">
        <v>136945408.34</v>
      </c>
      <c r="D30" s="27">
        <v>135512229.31</v>
      </c>
      <c r="E30" s="27">
        <v>1433179.03</v>
      </c>
      <c r="F30" s="27">
        <f t="shared" ca="1" si="0"/>
        <v>98.95346689796142</v>
      </c>
      <c r="G30" s="2"/>
    </row>
    <row r="31" spans="1:7" outlineLevel="1" x14ac:dyDescent="0.25">
      <c r="A31" s="7" t="s">
        <v>50</v>
      </c>
      <c r="B31" s="7" t="s">
        <v>51</v>
      </c>
      <c r="C31" s="27">
        <v>35571673.990000002</v>
      </c>
      <c r="D31" s="27">
        <v>34443370.469999999</v>
      </c>
      <c r="E31" s="27">
        <v>1128303.52</v>
      </c>
      <c r="F31" s="27">
        <f t="shared" ca="1" si="0"/>
        <v>96.828084277627212</v>
      </c>
      <c r="G31" s="2"/>
    </row>
    <row r="32" spans="1:7" ht="25.5" outlineLevel="1" x14ac:dyDescent="0.25">
      <c r="A32" s="7" t="s">
        <v>52</v>
      </c>
      <c r="B32" s="7" t="s">
        <v>53</v>
      </c>
      <c r="C32" s="27">
        <v>61045371.859999999</v>
      </c>
      <c r="D32" s="27">
        <v>60376195.340000004</v>
      </c>
      <c r="E32" s="27">
        <v>669176.52</v>
      </c>
      <c r="F32" s="27">
        <f t="shared" ca="1" si="0"/>
        <v>98.903804662645555</v>
      </c>
      <c r="G32" s="2"/>
    </row>
    <row r="33" spans="1:7" x14ac:dyDescent="0.25">
      <c r="A33" s="31" t="s">
        <v>54</v>
      </c>
      <c r="B33" s="31" t="s">
        <v>55</v>
      </c>
      <c r="C33" s="32">
        <v>3118075.7</v>
      </c>
      <c r="D33" s="32">
        <v>2845908</v>
      </c>
      <c r="E33" s="32">
        <v>272167.7</v>
      </c>
      <c r="F33" s="32">
        <f t="shared" ca="1" si="0"/>
        <v>91.271292739942126</v>
      </c>
      <c r="G33" s="2"/>
    </row>
    <row r="34" spans="1:7" ht="25.5" outlineLevel="1" x14ac:dyDescent="0.25">
      <c r="A34" s="7" t="s">
        <v>56</v>
      </c>
      <c r="B34" s="7" t="s">
        <v>57</v>
      </c>
      <c r="C34" s="27">
        <v>3118075.7</v>
      </c>
      <c r="D34" s="27">
        <v>2845908</v>
      </c>
      <c r="E34" s="27">
        <v>272167.7</v>
      </c>
      <c r="F34" s="27">
        <f t="shared" ca="1" si="0"/>
        <v>91.271292739942126</v>
      </c>
      <c r="G34" s="2"/>
    </row>
    <row r="35" spans="1:7" x14ac:dyDescent="0.25">
      <c r="A35" s="31" t="s">
        <v>58</v>
      </c>
      <c r="B35" s="31" t="s">
        <v>59</v>
      </c>
      <c r="C35" s="32">
        <v>336801160.69</v>
      </c>
      <c r="D35" s="32">
        <v>334887649.56</v>
      </c>
      <c r="E35" s="32">
        <v>1913511.13</v>
      </c>
      <c r="F35" s="32">
        <f t="shared" ca="1" si="0"/>
        <v>99.431857323151789</v>
      </c>
      <c r="G35" s="2"/>
    </row>
    <row r="36" spans="1:7" outlineLevel="1" x14ac:dyDescent="0.25">
      <c r="A36" s="7" t="s">
        <v>60</v>
      </c>
      <c r="B36" s="7" t="s">
        <v>61</v>
      </c>
      <c r="C36" s="27">
        <v>129661710.73999999</v>
      </c>
      <c r="D36" s="27">
        <v>129563186.13</v>
      </c>
      <c r="E36" s="27">
        <v>98524.61</v>
      </c>
      <c r="F36" s="27">
        <f t="shared" ca="1" si="0"/>
        <v>99.924014106062842</v>
      </c>
      <c r="G36" s="2"/>
    </row>
    <row r="37" spans="1:7" outlineLevel="1" x14ac:dyDescent="0.25">
      <c r="A37" s="7" t="s">
        <v>62</v>
      </c>
      <c r="B37" s="7" t="s">
        <v>63</v>
      </c>
      <c r="C37" s="27">
        <v>140187429.25999999</v>
      </c>
      <c r="D37" s="27">
        <v>139476640.75999999</v>
      </c>
      <c r="E37" s="27">
        <v>710788.5</v>
      </c>
      <c r="F37" s="27">
        <f t="shared" ca="1" si="0"/>
        <v>99.492972726761593</v>
      </c>
      <c r="G37" s="2"/>
    </row>
    <row r="38" spans="1:7" outlineLevel="1" x14ac:dyDescent="0.25">
      <c r="A38" s="7" t="s">
        <v>64</v>
      </c>
      <c r="B38" s="7" t="s">
        <v>65</v>
      </c>
      <c r="C38" s="27">
        <v>36954299.539999999</v>
      </c>
      <c r="D38" s="27">
        <v>36492684.289999999</v>
      </c>
      <c r="E38" s="27">
        <v>461615.25</v>
      </c>
      <c r="F38" s="27">
        <f t="shared" ca="1" si="0"/>
        <v>98.750848329568967</v>
      </c>
      <c r="G38" s="2"/>
    </row>
    <row r="39" spans="1:7" outlineLevel="1" x14ac:dyDescent="0.25">
      <c r="A39" s="7" t="s">
        <v>66</v>
      </c>
      <c r="B39" s="7" t="s">
        <v>67</v>
      </c>
      <c r="C39" s="27">
        <v>2541300</v>
      </c>
      <c r="D39" s="27">
        <v>2296307.75</v>
      </c>
      <c r="E39" s="27">
        <v>244992.25</v>
      </c>
      <c r="F39" s="27">
        <f t="shared" ca="1" si="0"/>
        <v>90.359569905166651</v>
      </c>
      <c r="G39" s="2"/>
    </row>
    <row r="40" spans="1:7" outlineLevel="1" x14ac:dyDescent="0.25">
      <c r="A40" s="7" t="s">
        <v>68</v>
      </c>
      <c r="B40" s="7" t="s">
        <v>69</v>
      </c>
      <c r="C40" s="27">
        <v>27456421.149999999</v>
      </c>
      <c r="D40" s="27">
        <v>27058830.629999999</v>
      </c>
      <c r="E40" s="27">
        <v>397590.52</v>
      </c>
      <c r="F40" s="27">
        <f t="shared" ca="1" si="0"/>
        <v>98.551921542039722</v>
      </c>
      <c r="G40" s="2"/>
    </row>
    <row r="41" spans="1:7" x14ac:dyDescent="0.25">
      <c r="A41" s="31" t="s">
        <v>70</v>
      </c>
      <c r="B41" s="31" t="s">
        <v>71</v>
      </c>
      <c r="C41" s="32">
        <v>16583084.23</v>
      </c>
      <c r="D41" s="32">
        <v>16554432.039999999</v>
      </c>
      <c r="E41" s="32">
        <v>28652.19</v>
      </c>
      <c r="F41" s="32">
        <f t="shared" ca="1" si="0"/>
        <v>99.827220379498726</v>
      </c>
      <c r="G41" s="2"/>
    </row>
    <row r="42" spans="1:7" outlineLevel="1" x14ac:dyDescent="0.25">
      <c r="A42" s="7" t="s">
        <v>72</v>
      </c>
      <c r="B42" s="7" t="s">
        <v>73</v>
      </c>
      <c r="C42" s="27">
        <v>16583084.23</v>
      </c>
      <c r="D42" s="27">
        <v>16554432.039999999</v>
      </c>
      <c r="E42" s="27">
        <v>28652.19</v>
      </c>
      <c r="F42" s="27">
        <f t="shared" ca="1" si="0"/>
        <v>99.827220379498726</v>
      </c>
      <c r="G42" s="2"/>
    </row>
    <row r="43" spans="1:7" x14ac:dyDescent="0.25">
      <c r="A43" s="31" t="s">
        <v>74</v>
      </c>
      <c r="B43" s="31" t="s">
        <v>75</v>
      </c>
      <c r="C43" s="32">
        <v>23199689.640000001</v>
      </c>
      <c r="D43" s="32">
        <v>19899882.629999999</v>
      </c>
      <c r="E43" s="32">
        <v>3299807.01</v>
      </c>
      <c r="F43" s="32">
        <f t="shared" ca="1" si="0"/>
        <v>85.776503646365157</v>
      </c>
      <c r="G43" s="2"/>
    </row>
    <row r="44" spans="1:7" outlineLevel="1" x14ac:dyDescent="0.25">
      <c r="A44" s="7" t="s">
        <v>76</v>
      </c>
      <c r="B44" s="7" t="s">
        <v>77</v>
      </c>
      <c r="C44" s="27">
        <v>61775.14</v>
      </c>
      <c r="D44" s="27">
        <v>61774.57</v>
      </c>
      <c r="E44" s="27">
        <v>0.56999999999999995</v>
      </c>
      <c r="F44" s="27">
        <f t="shared" ca="1" si="0"/>
        <v>99.999077298732146</v>
      </c>
      <c r="G44" s="2"/>
    </row>
    <row r="45" spans="1:7" outlineLevel="1" x14ac:dyDescent="0.25">
      <c r="A45" s="7" t="s">
        <v>78</v>
      </c>
      <c r="B45" s="7" t="s">
        <v>79</v>
      </c>
      <c r="C45" s="27">
        <v>11950000</v>
      </c>
      <c r="D45" s="27">
        <v>10676601.550000001</v>
      </c>
      <c r="E45" s="27">
        <v>1273398.45</v>
      </c>
      <c r="F45" s="27">
        <f t="shared" ca="1" si="0"/>
        <v>89.343946025104614</v>
      </c>
      <c r="G45" s="2"/>
    </row>
    <row r="46" spans="1:7" outlineLevel="1" x14ac:dyDescent="0.25">
      <c r="A46" s="7" t="s">
        <v>80</v>
      </c>
      <c r="B46" s="7" t="s">
        <v>81</v>
      </c>
      <c r="C46" s="27">
        <v>11187914.5</v>
      </c>
      <c r="D46" s="27">
        <v>9161506.5099999998</v>
      </c>
      <c r="E46" s="27">
        <v>2026407.99</v>
      </c>
      <c r="F46" s="27">
        <f t="shared" ca="1" si="0"/>
        <v>81.88752702749025</v>
      </c>
      <c r="G46" s="2"/>
    </row>
    <row r="47" spans="1:7" x14ac:dyDescent="0.25">
      <c r="A47" s="31" t="s">
        <v>82</v>
      </c>
      <c r="B47" s="31" t="s">
        <v>83</v>
      </c>
      <c r="C47" s="32">
        <v>35659643.420000002</v>
      </c>
      <c r="D47" s="32">
        <v>35617143.420000002</v>
      </c>
      <c r="E47" s="32">
        <v>42500</v>
      </c>
      <c r="F47" s="32">
        <f t="shared" ca="1" si="0"/>
        <v>99.880817652887231</v>
      </c>
      <c r="G47" s="2"/>
    </row>
    <row r="48" spans="1:7" outlineLevel="1" x14ac:dyDescent="0.25">
      <c r="A48" s="7" t="s">
        <v>84</v>
      </c>
      <c r="B48" s="7" t="s">
        <v>85</v>
      </c>
      <c r="C48" s="27">
        <v>520000</v>
      </c>
      <c r="D48" s="27">
        <v>517500</v>
      </c>
      <c r="E48" s="27">
        <v>2500</v>
      </c>
      <c r="F48" s="27">
        <f t="shared" ca="1" si="0"/>
        <v>99.519230769230774</v>
      </c>
      <c r="G48" s="2"/>
    </row>
    <row r="49" spans="1:8" outlineLevel="1" x14ac:dyDescent="0.25">
      <c r="A49" s="7" t="s">
        <v>86</v>
      </c>
      <c r="B49" s="7" t="s">
        <v>87</v>
      </c>
      <c r="C49" s="27">
        <v>35139643.420000002</v>
      </c>
      <c r="D49" s="27">
        <v>35099643.420000002</v>
      </c>
      <c r="E49" s="27">
        <v>40000</v>
      </c>
      <c r="F49" s="27">
        <f t="shared" ca="1" si="0"/>
        <v>99.886168452189708</v>
      </c>
      <c r="G49" s="2"/>
    </row>
    <row r="50" spans="1:8" x14ac:dyDescent="0.25">
      <c r="A50" s="31" t="s">
        <v>88</v>
      </c>
      <c r="B50" s="31" t="s">
        <v>89</v>
      </c>
      <c r="C50" s="32">
        <v>7049427.3399999999</v>
      </c>
      <c r="D50" s="32">
        <v>7049111.2400000002</v>
      </c>
      <c r="E50" s="32">
        <v>316.10000000000002</v>
      </c>
      <c r="F50" s="32">
        <f t="shared" ca="1" si="0"/>
        <v>99.995515947824501</v>
      </c>
      <c r="G50" s="2"/>
    </row>
    <row r="51" spans="1:8" outlineLevel="1" x14ac:dyDescent="0.25">
      <c r="A51" s="7" t="s">
        <v>90</v>
      </c>
      <c r="B51" s="7" t="s">
        <v>91</v>
      </c>
      <c r="C51" s="27">
        <v>7049427.3399999999</v>
      </c>
      <c r="D51" s="27">
        <v>7049111.2400000002</v>
      </c>
      <c r="E51" s="27">
        <v>316.10000000000002</v>
      </c>
      <c r="F51" s="27">
        <f t="shared" ca="1" si="0"/>
        <v>99.995515947824501</v>
      </c>
      <c r="G51" s="2"/>
    </row>
    <row r="52" spans="1:8" ht="12.75" customHeight="1" x14ac:dyDescent="0.25">
      <c r="A52" s="8" t="s">
        <v>92</v>
      </c>
      <c r="B52" s="8"/>
      <c r="C52" s="28">
        <v>820905189.14999998</v>
      </c>
      <c r="D52" s="28">
        <v>800648864.20000005</v>
      </c>
      <c r="E52" s="28">
        <v>20256324.949999999</v>
      </c>
      <c r="F52" s="28">
        <f t="shared" ca="1" si="0"/>
        <v>97.532440381942976</v>
      </c>
      <c r="G52" s="2"/>
      <c r="H52" s="2"/>
    </row>
    <row r="53" spans="1:8" ht="12.75" customHeight="1" x14ac:dyDescent="0.25">
      <c r="A53" s="9"/>
      <c r="B53" s="9"/>
      <c r="C53" s="29"/>
      <c r="D53" s="29"/>
      <c r="E53" s="29"/>
      <c r="F53" s="29"/>
      <c r="G53" s="2"/>
      <c r="H53" s="2"/>
    </row>
  </sheetData>
  <mergeCells count="11"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35B7140-4745-4FB3-A734-4F9C989B19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2024-05-29T13:06:52Z</dcterms:created>
  <dcterms:modified xsi:type="dcterms:W3CDTF">2024-05-29T13:10:09Z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разделам_подразделам(2).xlsx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23.2.3481.36583204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