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21 год\рабочие формы\2023\1 кв\"/>
    </mc:Choice>
  </mc:AlternateContent>
  <bookViews>
    <workbookView xWindow="0" yWindow="0" windowWidth="28800" windowHeight="12435"/>
  </bookViews>
  <sheets>
    <sheet name="Документ" sheetId="2" r:id="rId1"/>
  </sheets>
  <definedNames>
    <definedName name="_xlnm._FilterDatabase" localSheetId="0" hidden="1">Документ!$A$8:$H$52</definedName>
    <definedName name="_xlnm.Print_Titles" localSheetId="0">Документ!$6:$8</definedName>
    <definedName name="_xlnm.Print_Area" localSheetId="0">Документ!$A$2:$F$53</definedName>
  </definedNames>
  <calcPr calcId="152511"/>
</workbook>
</file>

<file path=xl/calcChain.xml><?xml version="1.0" encoding="utf-8"?>
<calcChain xmlns="http://schemas.openxmlformats.org/spreadsheetml/2006/main">
  <c r="F52" i="2" l="1"/>
  <c r="F27" i="2"/>
  <c r="F50" i="2"/>
  <c r="F17" i="2"/>
  <c r="F32" i="2"/>
  <c r="F11" i="2"/>
  <c r="F25" i="2"/>
  <c r="F48" i="2"/>
  <c r="F36" i="2"/>
  <c r="F49" i="2"/>
  <c r="F19" i="2"/>
  <c r="F34" i="2"/>
  <c r="F40" i="2"/>
  <c r="F39" i="2"/>
  <c r="F28" i="2"/>
  <c r="F9" i="2"/>
  <c r="F21" i="2"/>
  <c r="F35" i="2"/>
  <c r="F37" i="2"/>
  <c r="F26" i="2"/>
  <c r="F12" i="2"/>
  <c r="F31" i="2"/>
  <c r="F44" i="2"/>
  <c r="F23" i="2"/>
  <c r="F29" i="2"/>
  <c r="F43" i="2"/>
  <c r="F30" i="2"/>
  <c r="F41" i="2"/>
  <c r="F42" i="2"/>
  <c r="F46" i="2"/>
  <c r="F13" i="2"/>
  <c r="F24" i="2"/>
  <c r="F51" i="2"/>
  <c r="F15" i="2"/>
  <c r="F38" i="2"/>
  <c r="F16" i="2"/>
  <c r="F10" i="2"/>
  <c r="F14" i="2"/>
  <c r="F18" i="2"/>
  <c r="F22" i="2"/>
  <c r="F47" i="2"/>
  <c r="F20" i="2"/>
  <c r="F45" i="2"/>
  <c r="F33" i="2"/>
</calcChain>
</file>

<file path=xl/sharedStrings.xml><?xml version="1.0" encoding="utf-8"?>
<sst xmlns="http://schemas.openxmlformats.org/spreadsheetml/2006/main" count="96" uniqueCount="96">
  <si>
    <t>(рублей)</t>
  </si>
  <si>
    <t>Раздел, подраздел</t>
  </si>
  <si>
    <t>Наименование программы, подпрограммы</t>
  </si>
  <si>
    <t>Утверждено</t>
  </si>
  <si>
    <t>Отклонение от плана</t>
  </si>
  <si>
    <t>Процент исполнения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</si>
  <si>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</si>
  <si>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</si>
  <si>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</si>
  <si>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</si>
  <si>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</si>
  <si>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</si>
  <si>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</si>
  <si>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</si>
  <si>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</si>
  <si>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 xml:space="preserve">  Судебная система</t>
  </si>
  <si>
    <t>0106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</si>
  <si>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</si>
  <si>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</si>
  <si>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</si>
  <si>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</si>
  <si>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</si>
  <si>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</si>
  <si>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</si>
  <si>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</si>
  <si>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</si>
  <si>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</si>
  <si>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</si>
  <si>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</si>
  <si>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</si>
  <si>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</si>
  <si>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</si>
  <si>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</si>
  <si>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</si>
  <si>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</si>
  <si>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</si>
  <si>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</si>
  <si>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</si>
  <si>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</si>
  <si>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</si>
  <si>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</si>
  <si>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</si>
  <si>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</si>
  <si>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</si>
  <si>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</si>
  <si>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</si>
  <si>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</si>
  <si>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</si>
  <si>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</si>
  <si>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</si>
  <si>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</si>
  <si>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</si>
  <si>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</si>
  <si>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</si>
  <si>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</si>
  <si>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</si>
  <si>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</si>
  <si>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</si>
  <si>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</si>
  <si>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</si>
  <si>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</si>
  <si>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</si>
  <si>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</si>
  <si>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</si>
  <si>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</si>
  <si>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</si>
  <si>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</si>
  <si>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</si>
  <si>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</si>
  <si>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</si>
  <si>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</si>
  <si>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</si>
  <si>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</si>
  <si>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</si>
  <si>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</si>
  <si>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</si>
  <si>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</si>
  <si>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</si>
  <si>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</si>
  <si>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</si>
  <si>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</si>
  <si>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</si>
  <si>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</si>
  <si>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</si>
  <si>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</si>
  <si>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</si>
  <si>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</si>
  <si>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</si>
  <si>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</si>
  <si>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</si>
  <si>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</si>
  <si>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</si>
  <si>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</si>
  <si>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Анализ исполнения местного бюджета ЗАТО Видяево по разделам</t>
  </si>
  <si>
    <t>за январь-март 2023 года</t>
  </si>
  <si>
    <t>Исполнено за 1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</si>
</sst>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5">
      <alignment horizontal="center" vertical="center" shrinkToFit="1"/>
    </xf>
    <xf numFmtId="0" fontId="1" fillId="0" borderId="5">
      <alignment horizontal="left" vertical="top" wrapText="1"/>
    </xf>
    <xf numFmtId="4" fontId="1" fillId="2" borderId="5">
      <alignment horizontal="right" vertical="top" shrinkToFit="1"/>
    </xf>
    <xf numFmtId="0" fontId="3" fillId="0" borderId="6">
      <alignment horizontal="left"/>
    </xf>
    <xf numFmtId="4" fontId="3" fillId="3" borderId="5">
      <alignment horizontal="right" vertical="top" shrinkToFit="1"/>
    </xf>
    <xf numFmtId="0" fontId="1" fillId="0" borderId="7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5">
      <alignment horizontal="left" vertical="top" wrapText="1"/>
    </xf>
    <xf numFmtId="0" fontId="1" fillId="4" borderId="1">
      <alignment horizontal="center"/>
    </xf>
    <xf numFmtId="4" fontId="1" fillId="0" borderId="5">
      <alignment horizontal="right" vertical="top" shrinkToFit="1"/>
    </xf>
    <xf numFmtId="4" fontId="1" fillId="0" borderId="1">
      <alignment horizontal="right" shrinkToFit="1"/>
    </xf>
  </cellStyleXfs>
  <cellXfs count="28">
    <xf numFmtId="0" fontId="0" fillId="0" borderId="0" xfId="0"/>
    <xf numFmtId="0" fontId="1" fillId="5" borderId="1" xfId="2" applyNumberFormat="1" applyFill="1" applyProtection="1"/>
    <xf numFmtId="0" fontId="0" fillId="5" borderId="0" xfId="0" applyFill="1" applyProtection="1">
      <protection locked="0"/>
    </xf>
    <xf numFmtId="0" fontId="2" fillId="5" borderId="1" xfId="4" applyNumberFormat="1" applyFill="1" applyProtection="1">
      <alignment horizontal="center"/>
    </xf>
    <xf numFmtId="0" fontId="1" fillId="5" borderId="1" xfId="5" applyNumberFormat="1" applyFill="1" applyProtection="1">
      <alignment wrapText="1"/>
    </xf>
    <xf numFmtId="0" fontId="1" fillId="5" borderId="1" xfId="6" applyNumberFormat="1" applyFill="1" applyProtection="1">
      <alignment horizontal="right"/>
    </xf>
    <xf numFmtId="0" fontId="1" fillId="5" borderId="5" xfId="8" applyNumberFormat="1" applyFill="1" applyProtection="1">
      <alignment horizontal="center" vertical="center" shrinkToFit="1"/>
    </xf>
    <xf numFmtId="0" fontId="1" fillId="5" borderId="5" xfId="9" applyNumberFormat="1" applyFill="1" applyProtection="1">
      <alignment horizontal="left" vertical="top" wrapText="1"/>
    </xf>
    <xf numFmtId="4" fontId="1" fillId="5" borderId="5" xfId="10" applyNumberFormat="1" applyFill="1" applyProtection="1">
      <alignment horizontal="right" vertical="top" shrinkToFit="1"/>
    </xf>
    <xf numFmtId="0" fontId="3" fillId="5" borderId="6" xfId="11" applyNumberFormat="1" applyFill="1" applyProtection="1">
      <alignment horizontal="left"/>
    </xf>
    <xf numFmtId="4" fontId="3" fillId="5" borderId="5" xfId="12" applyNumberFormat="1" applyFill="1" applyProtection="1">
      <alignment horizontal="right" vertical="top" shrinkToFit="1"/>
    </xf>
    <xf numFmtId="0" fontId="1" fillId="5" borderId="7" xfId="13" applyNumberFormat="1" applyFill="1" applyProtection="1"/>
    <xf numFmtId="0" fontId="5" fillId="5" borderId="5" xfId="9" applyNumberFormat="1" applyFont="1" applyFill="1" applyProtection="1">
      <alignment horizontal="left" vertical="top" wrapText="1"/>
    </xf>
    <xf numFmtId="4" fontId="5" fillId="5" borderId="5" xfId="10" applyNumberFormat="1" applyFont="1" applyFill="1" applyProtection="1">
      <alignment horizontal="right" vertical="top" shrinkToFit="1"/>
    </xf>
    <xf numFmtId="0" fontId="1" fillId="5" borderId="1" xfId="1" applyNumberFormat="1" applyFill="1" applyProtection="1">
      <alignment horizontal="left" vertical="top" wrapText="1"/>
    </xf>
    <xf numFmtId="0" fontId="1" fillId="5" borderId="1" xfId="1" applyFill="1">
      <alignment horizontal="left" vertical="top" wrapText="1"/>
    </xf>
    <xf numFmtId="0" fontId="2" fillId="5" borderId="1" xfId="3" applyNumberFormat="1" applyFill="1" applyProtection="1">
      <alignment horizontal="center" wrapText="1"/>
    </xf>
    <xf numFmtId="0" fontId="2" fillId="5" borderId="1" xfId="3" applyFill="1">
      <alignment horizontal="center" wrapText="1"/>
    </xf>
    <xf numFmtId="0" fontId="2" fillId="5" borderId="1" xfId="4" applyNumberFormat="1" applyFill="1" applyProtection="1">
      <alignment horizontal="center"/>
    </xf>
    <xf numFmtId="0" fontId="2" fillId="5" borderId="1" xfId="4" applyFill="1">
      <alignment horizontal="center"/>
    </xf>
    <xf numFmtId="0" fontId="1" fillId="5" borderId="1" xfId="5" applyNumberFormat="1" applyFill="1" applyProtection="1">
      <alignment wrapText="1"/>
    </xf>
    <xf numFmtId="0" fontId="1" fillId="5" borderId="1" xfId="5" applyFill="1">
      <alignment wrapText="1"/>
    </xf>
    <xf numFmtId="0" fontId="1" fillId="5" borderId="1" xfId="6" applyNumberFormat="1" applyFill="1" applyProtection="1">
      <alignment horizontal="right"/>
    </xf>
    <xf numFmtId="0" fontId="1" fillId="5" borderId="1" xfId="6" applyFill="1">
      <alignment horizontal="right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1" fillId="5" borderId="3" xfId="7" applyNumberFormat="1" applyFill="1" applyBorder="1" applyProtection="1">
      <alignment horizontal="center" vertical="center" wrapText="1"/>
    </xf>
    <xf numFmtId="0" fontId="1" fillId="5" borderId="4" xfId="7" applyNumberFormat="1" applyFill="1" applyBorder="1" applyProtection="1">
      <alignment horizontal="center" vertical="center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tabSelected="1" zoomScaleNormal="100" zoomScaleSheetLayoutView="100" workbookViewId="0">
      <pane ySplit="8" topLeftCell="A9" activePane="bottomLeft" state="frozen"/>
      <selection pane="bottomLeft" activeCell="D6" sqref="D6:D7"/>
    </sheetView>
  </sheetViews>
  <sheetFormatPr defaultRowHeight="15" outlineLevelRow="1" x14ac:dyDescent="0.25"/>
  <cols>
    <col min="1" max="1" width="6.7109375" style="2" customWidth="1"/>
    <col min="2" max="2" width="50.7109375" style="2" customWidth="1"/>
    <col min="3" max="3" width="16.42578125" style="2" customWidth="1"/>
    <col min="4" max="4" width="16.85546875" style="2" customWidth="1"/>
    <col min="5" max="5" width="14.28515625" style="2" customWidth="1"/>
    <col min="6" max="6" width="12.7109375" style="2" customWidth="1"/>
    <col min="7" max="8" width="0.140625" style="2" customWidth="1"/>
    <col min="9" max="16384" width="9.140625" style="2"/>
  </cols>
  <sheetData>
    <row r="1" spans="1:8" x14ac:dyDescent="0.25">
      <c r="A1" s="14"/>
      <c r="B1" s="15"/>
      <c r="C1" s="15"/>
      <c r="D1" s="15"/>
      <c r="E1" s="15"/>
      <c r="F1" s="15"/>
      <c r="G1" s="1"/>
      <c r="H1" s="1"/>
    </row>
    <row r="2" spans="1:8" ht="15.95" customHeight="1" x14ac:dyDescent="0.25">
      <c r="A2" s="16" t="s">
        <v>93</v>
      </c>
      <c r="B2" s="17"/>
      <c r="C2" s="17"/>
      <c r="D2" s="17"/>
      <c r="E2" s="17"/>
      <c r="F2" s="17"/>
      <c r="G2" s="3"/>
      <c r="H2" s="3"/>
    </row>
    <row r="3" spans="1:8" ht="21" customHeight="1" x14ac:dyDescent="0.25">
      <c r="A3" s="18" t="s">
        <v>94</v>
      </c>
      <c r="B3" s="19"/>
      <c r="C3" s="19"/>
      <c r="D3" s="19"/>
      <c r="E3" s="19"/>
      <c r="F3" s="19"/>
      <c r="G3" s="3"/>
      <c r="H3" s="3"/>
    </row>
    <row r="4" spans="1:8" x14ac:dyDescent="0.25">
      <c r="A4" s="20"/>
      <c r="B4" s="21"/>
      <c r="C4" s="21"/>
      <c r="D4" s="21"/>
      <c r="E4" s="21"/>
      <c r="F4" s="21"/>
      <c r="G4" s="4"/>
      <c r="H4" s="4"/>
    </row>
    <row r="5" spans="1:8" ht="12.75" customHeight="1" x14ac:dyDescent="0.25">
      <c r="A5" s="22" t="s">
        <v>0</v>
      </c>
      <c r="B5" s="23"/>
      <c r="C5" s="23"/>
      <c r="D5" s="23"/>
      <c r="E5" s="23"/>
      <c r="F5" s="23"/>
      <c r="G5" s="5"/>
      <c r="H5" s="5"/>
    </row>
    <row r="6" spans="1:8" ht="23.25" customHeight="1" x14ac:dyDescent="0.25">
      <c r="A6" s="24" t="s">
        <v>1</v>
      </c>
      <c r="B6" s="26" t="s">
        <v>2</v>
      </c>
      <c r="C6" s="24" t="s">
        <v>3</v>
      </c>
      <c r="D6" s="24" t="s">
        <v>95</v>
      </c>
      <c r="E6" s="24" t="s">
        <v>4</v>
      </c>
      <c r="F6" s="24" t="s">
        <v>5</v>
      </c>
      <c r="G6" s="1"/>
      <c r="H6" s="1"/>
    </row>
    <row r="7" spans="1:8" ht="35.25" customHeight="1" x14ac:dyDescent="0.25">
      <c r="A7" s="25"/>
      <c r="B7" s="27"/>
      <c r="C7" s="25"/>
      <c r="D7" s="25"/>
      <c r="E7" s="25"/>
      <c r="F7" s="25"/>
      <c r="G7" s="1"/>
      <c r="H7" s="1"/>
    </row>
    <row r="8" spans="1:8" ht="12.75" customHeight="1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1"/>
      <c r="H8" s="1"/>
    </row>
    <row r="9" spans="1:8" x14ac:dyDescent="0.25">
      <c r="A9" s="12" t="s">
        <v>6</v>
      </c>
      <c r="B9" s="12" t="s">
        <v>7</v>
      </c>
      <c r="C9" s="13">
        <v>79261025.019999996</v>
      </c>
      <c r="D9" s="13">
        <v>17133054.280000001</v>
      </c>
      <c r="E9" s="13">
        <v>62127970.740000002</v>
      </c>
      <c r="F9" s="13">
        <f t="shared" ref="F9:F52" ca="1" si="0">IF(INDIRECT("R[0]C[-3]", FALSE)&lt;&gt;0,INDIRECT("R[0]C[-2]", FALSE)*100/INDIRECT("R[0]C[-3]", FALSE),"")</f>
        <v>21.615988786010277</v>
      </c>
      <c r="G9" s="1"/>
    </row>
    <row r="10" spans="1:8" ht="38.25" outlineLevel="1" x14ac:dyDescent="0.25">
      <c r="A10" s="7" t="s">
        <v>8</v>
      </c>
      <c r="B10" s="7" t="s">
        <v>9</v>
      </c>
      <c r="C10" s="8">
        <v>3782460.74</v>
      </c>
      <c r="D10" s="8">
        <v>813961.47</v>
      </c>
      <c r="E10" s="8">
        <v>2968499.27</v>
      </c>
      <c r="F10" s="8">
        <f t="shared" ca="1" si="0"/>
        <v>21.519363344403146</v>
      </c>
      <c r="G10" s="1"/>
    </row>
    <row r="11" spans="1:8" ht="51" outlineLevel="1" x14ac:dyDescent="0.25">
      <c r="A11" s="7" t="s">
        <v>10</v>
      </c>
      <c r="B11" s="7" t="s">
        <v>11</v>
      </c>
      <c r="C11" s="8">
        <v>4283548.83</v>
      </c>
      <c r="D11" s="8">
        <v>926965.88</v>
      </c>
      <c r="E11" s="8">
        <v>3356582.95</v>
      </c>
      <c r="F11" s="8">
        <f t="shared" ca="1" si="0"/>
        <v>21.640138044136641</v>
      </c>
      <c r="G11" s="1"/>
    </row>
    <row r="12" spans="1:8" ht="51" outlineLevel="1" x14ac:dyDescent="0.25">
      <c r="A12" s="7" t="s">
        <v>12</v>
      </c>
      <c r="B12" s="7" t="s">
        <v>13</v>
      </c>
      <c r="C12" s="8">
        <v>46595742.090000004</v>
      </c>
      <c r="D12" s="8">
        <v>9400758.9199999999</v>
      </c>
      <c r="E12" s="8">
        <v>37194983.170000002</v>
      </c>
      <c r="F12" s="8">
        <f t="shared" ca="1" si="0"/>
        <v>20.175145835948634</v>
      </c>
      <c r="G12" s="1"/>
    </row>
    <row r="13" spans="1:8" outlineLevel="1" x14ac:dyDescent="0.25">
      <c r="A13" s="7" t="s">
        <v>14</v>
      </c>
      <c r="B13" s="7" t="s">
        <v>15</v>
      </c>
      <c r="C13" s="8">
        <v>306.35000000000002</v>
      </c>
      <c r="D13" s="8">
        <v>0</v>
      </c>
      <c r="E13" s="8">
        <v>306.35000000000002</v>
      </c>
      <c r="F13" s="8">
        <f t="shared" ca="1" si="0"/>
        <v>0</v>
      </c>
      <c r="G13" s="1"/>
    </row>
    <row r="14" spans="1:8" ht="38.25" outlineLevel="1" x14ac:dyDescent="0.25">
      <c r="A14" s="7" t="s">
        <v>16</v>
      </c>
      <c r="B14" s="7" t="s">
        <v>17</v>
      </c>
      <c r="C14" s="8">
        <v>4162598.34</v>
      </c>
      <c r="D14" s="8">
        <v>797226.91</v>
      </c>
      <c r="E14" s="8">
        <v>3365371.43</v>
      </c>
      <c r="F14" s="8">
        <f t="shared" ca="1" si="0"/>
        <v>19.152145964676478</v>
      </c>
      <c r="G14" s="1"/>
    </row>
    <row r="15" spans="1:8" outlineLevel="1" x14ac:dyDescent="0.25">
      <c r="A15" s="7" t="s">
        <v>18</v>
      </c>
      <c r="B15" s="7" t="s">
        <v>19</v>
      </c>
      <c r="C15" s="8">
        <v>1000000</v>
      </c>
      <c r="D15" s="8">
        <v>0</v>
      </c>
      <c r="E15" s="8">
        <v>1000000</v>
      </c>
      <c r="F15" s="8">
        <f t="shared" ca="1" si="0"/>
        <v>0</v>
      </c>
      <c r="G15" s="1"/>
    </row>
    <row r="16" spans="1:8" outlineLevel="1" x14ac:dyDescent="0.25">
      <c r="A16" s="7" t="s">
        <v>20</v>
      </c>
      <c r="B16" s="7" t="s">
        <v>21</v>
      </c>
      <c r="C16" s="8">
        <v>19436368.670000002</v>
      </c>
      <c r="D16" s="8">
        <v>5194141.0999999996</v>
      </c>
      <c r="E16" s="8">
        <v>14242227.57</v>
      </c>
      <c r="F16" s="8">
        <f t="shared" ca="1" si="0"/>
        <v>26.723824744161941</v>
      </c>
      <c r="G16" s="1"/>
    </row>
    <row r="17" spans="1:7" x14ac:dyDescent="0.25">
      <c r="A17" s="12" t="s">
        <v>22</v>
      </c>
      <c r="B17" s="12" t="s">
        <v>23</v>
      </c>
      <c r="C17" s="13">
        <v>641776.61</v>
      </c>
      <c r="D17" s="13">
        <v>161892.32999999999</v>
      </c>
      <c r="E17" s="13">
        <v>479884.28</v>
      </c>
      <c r="F17" s="13">
        <f t="shared" ca="1" si="0"/>
        <v>25.225651336841331</v>
      </c>
      <c r="G17" s="1"/>
    </row>
    <row r="18" spans="1:7" outlineLevel="1" x14ac:dyDescent="0.25">
      <c r="A18" s="7" t="s">
        <v>24</v>
      </c>
      <c r="B18" s="7" t="s">
        <v>25</v>
      </c>
      <c r="C18" s="8">
        <v>641776.61</v>
      </c>
      <c r="D18" s="8">
        <v>161892.32999999999</v>
      </c>
      <c r="E18" s="8">
        <v>479884.28</v>
      </c>
      <c r="F18" s="8">
        <f t="shared" ca="1" si="0"/>
        <v>25.225651336841331</v>
      </c>
      <c r="G18" s="1"/>
    </row>
    <row r="19" spans="1:7" ht="25.5" x14ac:dyDescent="0.25">
      <c r="A19" s="12" t="s">
        <v>26</v>
      </c>
      <c r="B19" s="12" t="s">
        <v>27</v>
      </c>
      <c r="C19" s="13">
        <v>26404033.16</v>
      </c>
      <c r="D19" s="13">
        <v>4364613.49</v>
      </c>
      <c r="E19" s="13">
        <v>22039419.670000002</v>
      </c>
      <c r="F19" s="13">
        <f t="shared" ca="1" si="0"/>
        <v>16.530101532413013</v>
      </c>
      <c r="G19" s="1"/>
    </row>
    <row r="20" spans="1:7" outlineLevel="1" x14ac:dyDescent="0.25">
      <c r="A20" s="7" t="s">
        <v>28</v>
      </c>
      <c r="B20" s="7" t="s">
        <v>29</v>
      </c>
      <c r="C20" s="8">
        <v>356054.17</v>
      </c>
      <c r="D20" s="8">
        <v>70504.08</v>
      </c>
      <c r="E20" s="8">
        <v>285550.09000000003</v>
      </c>
      <c r="F20" s="8">
        <f t="shared" ca="1" si="0"/>
        <v>19.801503799267397</v>
      </c>
      <c r="G20" s="1"/>
    </row>
    <row r="21" spans="1:7" ht="38.25" outlineLevel="1" x14ac:dyDescent="0.25">
      <c r="A21" s="7" t="s">
        <v>30</v>
      </c>
      <c r="B21" s="7" t="s">
        <v>31</v>
      </c>
      <c r="C21" s="8">
        <v>25798978.989999998</v>
      </c>
      <c r="D21" s="8">
        <v>4294109.41</v>
      </c>
      <c r="E21" s="8">
        <v>21504869.579999998</v>
      </c>
      <c r="F21" s="8">
        <f t="shared" ca="1" si="0"/>
        <v>16.644493612186938</v>
      </c>
      <c r="G21" s="1"/>
    </row>
    <row r="22" spans="1:7" ht="25.5" outlineLevel="1" x14ac:dyDescent="0.25">
      <c r="A22" s="7" t="s">
        <v>32</v>
      </c>
      <c r="B22" s="7" t="s">
        <v>33</v>
      </c>
      <c r="C22" s="8">
        <v>249000</v>
      </c>
      <c r="D22" s="8">
        <v>0</v>
      </c>
      <c r="E22" s="8">
        <v>249000</v>
      </c>
      <c r="F22" s="8">
        <f t="shared" ca="1" si="0"/>
        <v>0</v>
      </c>
      <c r="G22" s="1"/>
    </row>
    <row r="23" spans="1:7" x14ac:dyDescent="0.25">
      <c r="A23" s="12" t="s">
        <v>34</v>
      </c>
      <c r="B23" s="12" t="s">
        <v>35</v>
      </c>
      <c r="C23" s="13">
        <v>28666609.989999998</v>
      </c>
      <c r="D23" s="13">
        <v>5026600.68</v>
      </c>
      <c r="E23" s="13">
        <v>23640009.309999999</v>
      </c>
      <c r="F23" s="13">
        <f t="shared" ca="1" si="0"/>
        <v>17.534688202593433</v>
      </c>
      <c r="G23" s="1"/>
    </row>
    <row r="24" spans="1:7" outlineLevel="1" x14ac:dyDescent="0.25">
      <c r="A24" s="7" t="s">
        <v>36</v>
      </c>
      <c r="B24" s="7" t="s">
        <v>37</v>
      </c>
      <c r="C24" s="8">
        <v>362301</v>
      </c>
      <c r="D24" s="8">
        <v>93728</v>
      </c>
      <c r="E24" s="8">
        <v>268573</v>
      </c>
      <c r="F24" s="8">
        <f t="shared" ca="1" si="0"/>
        <v>25.870201848739033</v>
      </c>
      <c r="G24" s="1"/>
    </row>
    <row r="25" spans="1:7" outlineLevel="1" x14ac:dyDescent="0.25">
      <c r="A25" s="7" t="s">
        <v>38</v>
      </c>
      <c r="B25" s="7" t="s">
        <v>39</v>
      </c>
      <c r="C25" s="8">
        <v>27869813.27</v>
      </c>
      <c r="D25" s="8">
        <v>4932848.4000000004</v>
      </c>
      <c r="E25" s="8">
        <v>22936964.870000001</v>
      </c>
      <c r="F25" s="8">
        <f t="shared" ca="1" si="0"/>
        <v>17.699610514828542</v>
      </c>
      <c r="G25" s="1"/>
    </row>
    <row r="26" spans="1:7" outlineLevel="1" x14ac:dyDescent="0.25">
      <c r="A26" s="7" t="s">
        <v>40</v>
      </c>
      <c r="B26" s="7" t="s">
        <v>41</v>
      </c>
      <c r="C26" s="8">
        <v>33143.72</v>
      </c>
      <c r="D26" s="8">
        <v>0</v>
      </c>
      <c r="E26" s="8">
        <v>33143.72</v>
      </c>
      <c r="F26" s="8">
        <f t="shared" ca="1" si="0"/>
        <v>0</v>
      </c>
      <c r="G26" s="1"/>
    </row>
    <row r="27" spans="1:7" outlineLevel="1" x14ac:dyDescent="0.25">
      <c r="A27" s="7" t="s">
        <v>42</v>
      </c>
      <c r="B27" s="7" t="s">
        <v>43</v>
      </c>
      <c r="C27" s="8">
        <v>401352</v>
      </c>
      <c r="D27" s="8">
        <v>24.28</v>
      </c>
      <c r="E27" s="8">
        <v>401327.72</v>
      </c>
      <c r="F27" s="8">
        <f t="shared" ca="1" si="0"/>
        <v>6.0495525125077235E-3</v>
      </c>
      <c r="G27" s="1"/>
    </row>
    <row r="28" spans="1:7" x14ac:dyDescent="0.25">
      <c r="A28" s="12" t="s">
        <v>44</v>
      </c>
      <c r="B28" s="12" t="s">
        <v>45</v>
      </c>
      <c r="C28" s="13">
        <v>113790872.89</v>
      </c>
      <c r="D28" s="13">
        <v>21919554.420000002</v>
      </c>
      <c r="E28" s="13">
        <v>91871318.469999999</v>
      </c>
      <c r="F28" s="13">
        <f t="shared" ca="1" si="0"/>
        <v>19.263016323979972</v>
      </c>
      <c r="G28" s="1"/>
    </row>
    <row r="29" spans="1:7" outlineLevel="1" x14ac:dyDescent="0.25">
      <c r="A29" s="7" t="s">
        <v>46</v>
      </c>
      <c r="B29" s="7" t="s">
        <v>47</v>
      </c>
      <c r="C29" s="8">
        <v>13298601.6</v>
      </c>
      <c r="D29" s="8">
        <v>2541510.3199999998</v>
      </c>
      <c r="E29" s="8">
        <v>10757091.279999999</v>
      </c>
      <c r="F29" s="8">
        <f t="shared" ca="1" si="0"/>
        <v>19.111109547036882</v>
      </c>
      <c r="G29" s="1"/>
    </row>
    <row r="30" spans="1:7" outlineLevel="1" x14ac:dyDescent="0.25">
      <c r="A30" s="7" t="s">
        <v>48</v>
      </c>
      <c r="B30" s="7" t="s">
        <v>49</v>
      </c>
      <c r="C30" s="8">
        <v>14536602.1</v>
      </c>
      <c r="D30" s="8">
        <v>1793700.59</v>
      </c>
      <c r="E30" s="8">
        <v>12742901.51</v>
      </c>
      <c r="F30" s="8">
        <f t="shared" ca="1" si="0"/>
        <v>12.339201263547002</v>
      </c>
      <c r="G30" s="1"/>
    </row>
    <row r="31" spans="1:7" outlineLevel="1" x14ac:dyDescent="0.25">
      <c r="A31" s="7" t="s">
        <v>50</v>
      </c>
      <c r="B31" s="7" t="s">
        <v>51</v>
      </c>
      <c r="C31" s="8">
        <v>31179656</v>
      </c>
      <c r="D31" s="8">
        <v>3152918.88</v>
      </c>
      <c r="E31" s="8">
        <v>28026737.120000001</v>
      </c>
      <c r="F31" s="8">
        <f t="shared" ca="1" si="0"/>
        <v>10.112102840390541</v>
      </c>
      <c r="G31" s="1"/>
    </row>
    <row r="32" spans="1:7" ht="25.5" outlineLevel="1" x14ac:dyDescent="0.25">
      <c r="A32" s="7" t="s">
        <v>52</v>
      </c>
      <c r="B32" s="7" t="s">
        <v>53</v>
      </c>
      <c r="C32" s="8">
        <v>54776013.189999998</v>
      </c>
      <c r="D32" s="8">
        <v>14431424.630000001</v>
      </c>
      <c r="E32" s="8">
        <v>40344588.560000002</v>
      </c>
      <c r="F32" s="8">
        <f t="shared" ca="1" si="0"/>
        <v>26.346248639787142</v>
      </c>
      <c r="G32" s="1"/>
    </row>
    <row r="33" spans="1:7" x14ac:dyDescent="0.25">
      <c r="A33" s="12" t="s">
        <v>54</v>
      </c>
      <c r="B33" s="12" t="s">
        <v>55</v>
      </c>
      <c r="C33" s="13">
        <v>2973683</v>
      </c>
      <c r="D33" s="13">
        <v>0</v>
      </c>
      <c r="E33" s="13">
        <v>2973683</v>
      </c>
      <c r="F33" s="13">
        <f t="shared" ca="1" si="0"/>
        <v>0</v>
      </c>
      <c r="G33" s="1"/>
    </row>
    <row r="34" spans="1:7" ht="25.5" outlineLevel="1" x14ac:dyDescent="0.25">
      <c r="A34" s="7" t="s">
        <v>56</v>
      </c>
      <c r="B34" s="7" t="s">
        <v>57</v>
      </c>
      <c r="C34" s="8">
        <v>2973683</v>
      </c>
      <c r="D34" s="8">
        <v>0</v>
      </c>
      <c r="E34" s="8">
        <v>2973683</v>
      </c>
      <c r="F34" s="8">
        <f t="shared" ca="1" si="0"/>
        <v>0</v>
      </c>
      <c r="G34" s="1"/>
    </row>
    <row r="35" spans="1:7" x14ac:dyDescent="0.25">
      <c r="A35" s="12" t="s">
        <v>58</v>
      </c>
      <c r="B35" s="12" t="s">
        <v>59</v>
      </c>
      <c r="C35" s="13">
        <v>332797011.19999999</v>
      </c>
      <c r="D35" s="13">
        <v>78868597.280000001</v>
      </c>
      <c r="E35" s="13">
        <v>253928413.91999999</v>
      </c>
      <c r="F35" s="13">
        <f t="shared" ca="1" si="0"/>
        <v>23.698709611488244</v>
      </c>
      <c r="G35" s="1"/>
    </row>
    <row r="36" spans="1:7" outlineLevel="1" x14ac:dyDescent="0.25">
      <c r="A36" s="7" t="s">
        <v>60</v>
      </c>
      <c r="B36" s="7" t="s">
        <v>61</v>
      </c>
      <c r="C36" s="8">
        <v>116985066.06999999</v>
      </c>
      <c r="D36" s="8">
        <v>32513397.84</v>
      </c>
      <c r="E36" s="8">
        <v>84471668.230000004</v>
      </c>
      <c r="F36" s="8">
        <f t="shared" ca="1" si="0"/>
        <v>27.792776404934507</v>
      </c>
      <c r="G36" s="1"/>
    </row>
    <row r="37" spans="1:7" outlineLevel="1" x14ac:dyDescent="0.25">
      <c r="A37" s="7" t="s">
        <v>62</v>
      </c>
      <c r="B37" s="7" t="s">
        <v>63</v>
      </c>
      <c r="C37" s="8">
        <v>150213838.03</v>
      </c>
      <c r="D37" s="8">
        <v>31440871.969999999</v>
      </c>
      <c r="E37" s="8">
        <v>118772966.06</v>
      </c>
      <c r="F37" s="8">
        <f t="shared" ca="1" si="0"/>
        <v>20.930742721400126</v>
      </c>
      <c r="G37" s="1"/>
    </row>
    <row r="38" spans="1:7" outlineLevel="1" x14ac:dyDescent="0.25">
      <c r="A38" s="7" t="s">
        <v>64</v>
      </c>
      <c r="B38" s="7" t="s">
        <v>65</v>
      </c>
      <c r="C38" s="8">
        <v>36696983.340000004</v>
      </c>
      <c r="D38" s="8">
        <v>9173396</v>
      </c>
      <c r="E38" s="8">
        <v>27523587.34</v>
      </c>
      <c r="F38" s="8">
        <f t="shared" ca="1" si="0"/>
        <v>24.997684182941885</v>
      </c>
      <c r="G38" s="1"/>
    </row>
    <row r="39" spans="1:7" outlineLevel="1" x14ac:dyDescent="0.25">
      <c r="A39" s="7" t="s">
        <v>66</v>
      </c>
      <c r="B39" s="7" t="s">
        <v>67</v>
      </c>
      <c r="C39" s="8">
        <v>1184315.79</v>
      </c>
      <c r="D39" s="8">
        <v>25000</v>
      </c>
      <c r="E39" s="8">
        <v>1159315.79</v>
      </c>
      <c r="F39" s="8">
        <f t="shared" ca="1" si="0"/>
        <v>2.1109234725309203</v>
      </c>
      <c r="G39" s="1"/>
    </row>
    <row r="40" spans="1:7" outlineLevel="1" x14ac:dyDescent="0.25">
      <c r="A40" s="7" t="s">
        <v>68</v>
      </c>
      <c r="B40" s="7" t="s">
        <v>69</v>
      </c>
      <c r="C40" s="8">
        <v>27716807.969999999</v>
      </c>
      <c r="D40" s="8">
        <v>5715931.4699999997</v>
      </c>
      <c r="E40" s="8">
        <v>22000876.5</v>
      </c>
      <c r="F40" s="8">
        <f t="shared" ca="1" si="0"/>
        <v>20.62261814631319</v>
      </c>
      <c r="G40" s="1"/>
    </row>
    <row r="41" spans="1:7" x14ac:dyDescent="0.25">
      <c r="A41" s="12" t="s">
        <v>70</v>
      </c>
      <c r="B41" s="12" t="s">
        <v>71</v>
      </c>
      <c r="C41" s="13">
        <v>16426023.58</v>
      </c>
      <c r="D41" s="13">
        <v>4714722</v>
      </c>
      <c r="E41" s="13">
        <v>11711301.58</v>
      </c>
      <c r="F41" s="13">
        <f t="shared" ca="1" si="0"/>
        <v>28.702759234685086</v>
      </c>
      <c r="G41" s="1"/>
    </row>
    <row r="42" spans="1:7" outlineLevel="1" x14ac:dyDescent="0.25">
      <c r="A42" s="7" t="s">
        <v>72</v>
      </c>
      <c r="B42" s="7" t="s">
        <v>73</v>
      </c>
      <c r="C42" s="8">
        <v>16426023.58</v>
      </c>
      <c r="D42" s="8">
        <v>4714722</v>
      </c>
      <c r="E42" s="8">
        <v>11711301.58</v>
      </c>
      <c r="F42" s="8">
        <f t="shared" ca="1" si="0"/>
        <v>28.702759234685086</v>
      </c>
      <c r="G42" s="1"/>
    </row>
    <row r="43" spans="1:7" x14ac:dyDescent="0.25">
      <c r="A43" s="12" t="s">
        <v>74</v>
      </c>
      <c r="B43" s="12" t="s">
        <v>75</v>
      </c>
      <c r="C43" s="13">
        <v>24055802.300000001</v>
      </c>
      <c r="D43" s="13">
        <v>5366846.42</v>
      </c>
      <c r="E43" s="13">
        <v>18688955.879999999</v>
      </c>
      <c r="F43" s="13">
        <f t="shared" ca="1" si="0"/>
        <v>22.309987224994778</v>
      </c>
      <c r="G43" s="1"/>
    </row>
    <row r="44" spans="1:7" outlineLevel="1" x14ac:dyDescent="0.25">
      <c r="A44" s="7" t="s">
        <v>76</v>
      </c>
      <c r="B44" s="7" t="s">
        <v>77</v>
      </c>
      <c r="C44" s="8">
        <v>52000</v>
      </c>
      <c r="D44" s="8">
        <v>15399.43</v>
      </c>
      <c r="E44" s="8">
        <v>36600.57</v>
      </c>
      <c r="F44" s="8">
        <f t="shared" ca="1" si="0"/>
        <v>29.614288461538461</v>
      </c>
      <c r="G44" s="1"/>
    </row>
    <row r="45" spans="1:7" outlineLevel="1" x14ac:dyDescent="0.25">
      <c r="A45" s="7" t="s">
        <v>78</v>
      </c>
      <c r="B45" s="7" t="s">
        <v>79</v>
      </c>
      <c r="C45" s="8">
        <v>12157500</v>
      </c>
      <c r="D45" s="8">
        <v>3038500</v>
      </c>
      <c r="E45" s="8">
        <v>9119000</v>
      </c>
      <c r="F45" s="8">
        <f t="shared" ca="1" si="0"/>
        <v>24.992802796627597</v>
      </c>
      <c r="G45" s="1"/>
    </row>
    <row r="46" spans="1:7" outlineLevel="1" x14ac:dyDescent="0.25">
      <c r="A46" s="7" t="s">
        <v>80</v>
      </c>
      <c r="B46" s="7" t="s">
        <v>81</v>
      </c>
      <c r="C46" s="8">
        <v>11846302.300000001</v>
      </c>
      <c r="D46" s="8">
        <v>2312946.9900000002</v>
      </c>
      <c r="E46" s="8">
        <v>9533355.3100000005</v>
      </c>
      <c r="F46" s="8">
        <f t="shared" ca="1" si="0"/>
        <v>19.524632509167017</v>
      </c>
      <c r="G46" s="1"/>
    </row>
    <row r="47" spans="1:7" x14ac:dyDescent="0.25">
      <c r="A47" s="12" t="s">
        <v>82</v>
      </c>
      <c r="B47" s="12" t="s">
        <v>83</v>
      </c>
      <c r="C47" s="13">
        <v>30342305.16</v>
      </c>
      <c r="D47" s="13">
        <v>8785301.9000000004</v>
      </c>
      <c r="E47" s="13">
        <v>21557003.260000002</v>
      </c>
      <c r="F47" s="13">
        <f t="shared" ca="1" si="0"/>
        <v>28.95396989013738</v>
      </c>
      <c r="G47" s="1"/>
    </row>
    <row r="48" spans="1:7" outlineLevel="1" x14ac:dyDescent="0.25">
      <c r="A48" s="7" t="s">
        <v>84</v>
      </c>
      <c r="B48" s="7" t="s">
        <v>85</v>
      </c>
      <c r="C48" s="8">
        <v>520000</v>
      </c>
      <c r="D48" s="8">
        <v>155250.9</v>
      </c>
      <c r="E48" s="8">
        <v>364749.1</v>
      </c>
      <c r="F48" s="8">
        <f t="shared" ca="1" si="0"/>
        <v>29.855942307692306</v>
      </c>
      <c r="G48" s="1"/>
    </row>
    <row r="49" spans="1:8" outlineLevel="1" x14ac:dyDescent="0.25">
      <c r="A49" s="7" t="s">
        <v>86</v>
      </c>
      <c r="B49" s="7" t="s">
        <v>87</v>
      </c>
      <c r="C49" s="8">
        <v>29822305.16</v>
      </c>
      <c r="D49" s="8">
        <v>8630051</v>
      </c>
      <c r="E49" s="8">
        <v>21192254.16</v>
      </c>
      <c r="F49" s="8">
        <f t="shared" ca="1" si="0"/>
        <v>28.938242545969576</v>
      </c>
      <c r="G49" s="1"/>
    </row>
    <row r="50" spans="1:8" x14ac:dyDescent="0.25">
      <c r="A50" s="12" t="s">
        <v>88</v>
      </c>
      <c r="B50" s="12" t="s">
        <v>89</v>
      </c>
      <c r="C50" s="13">
        <v>5710696.1600000001</v>
      </c>
      <c r="D50" s="13">
        <v>2128636</v>
      </c>
      <c r="E50" s="13">
        <v>3582060.16</v>
      </c>
      <c r="F50" s="13">
        <f t="shared" ca="1" si="0"/>
        <v>37.27454482537204</v>
      </c>
      <c r="G50" s="1"/>
    </row>
    <row r="51" spans="1:8" outlineLevel="1" x14ac:dyDescent="0.25">
      <c r="A51" s="7" t="s">
        <v>90</v>
      </c>
      <c r="B51" s="7" t="s">
        <v>91</v>
      </c>
      <c r="C51" s="8">
        <v>5710696.1600000001</v>
      </c>
      <c r="D51" s="8">
        <v>2128636</v>
      </c>
      <c r="E51" s="8">
        <v>3582060.16</v>
      </c>
      <c r="F51" s="8">
        <f t="shared" ca="1" si="0"/>
        <v>37.27454482537204</v>
      </c>
      <c r="G51" s="1"/>
    </row>
    <row r="52" spans="1:8" ht="12.75" customHeight="1" x14ac:dyDescent="0.25">
      <c r="A52" s="9" t="s">
        <v>92</v>
      </c>
      <c r="B52" s="9"/>
      <c r="C52" s="10">
        <v>661069839.07000005</v>
      </c>
      <c r="D52" s="10">
        <v>148469818.80000001</v>
      </c>
      <c r="E52" s="10">
        <v>512600020.26999998</v>
      </c>
      <c r="F52" s="10">
        <f t="shared" ca="1" si="0"/>
        <v>22.45902172890975</v>
      </c>
      <c r="G52" s="1"/>
      <c r="H52" s="1"/>
    </row>
    <row r="53" spans="1:8" ht="12.75" customHeight="1" x14ac:dyDescent="0.25">
      <c r="A53" s="11"/>
      <c r="B53" s="11"/>
      <c r="C53" s="11"/>
      <c r="D53" s="11"/>
      <c r="E53" s="11"/>
      <c r="F53" s="11"/>
      <c r="G53" s="1"/>
      <c r="H53" s="1"/>
    </row>
  </sheetData>
  <mergeCells count="11">
    <mergeCell ref="A6:A7"/>
    <mergeCell ref="C6:C7"/>
    <mergeCell ref="D6:D7"/>
    <mergeCell ref="E6:E7"/>
    <mergeCell ref="F6:F7"/>
    <mergeCell ref="B6:B7"/>
    <mergeCell ref="A1:F1"/>
    <mergeCell ref="A2:F2"/>
    <mergeCell ref="A3:F3"/>
    <mergeCell ref="A4:F4"/>
    <mergeCell ref="A5:F5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31.03.2023&lt;/string&gt;&#10;  &lt;/DateInfo&gt;&#10;  &lt;Code&gt;SQUERY_GENERATOR1&lt;/Code&gt;&#10;  &lt;ObjectCode&gt;SQUERY_GENERATOR1&lt;/ObjectCode&gt;&#10;  &lt;DocName&gt;Анализ исполнения местного бюджета ЗАТО Видяево за ___ квартал 2021 года по разделам_подразделам(Генератор отчетов с произвольной группировкой)&lt;/DocName&gt;&#10;  &lt;VariantName&gt;Анализ исполнения местного бюджета ЗАТО Видяево за ___ квартал 2021 года по разделам/подразделам&lt;/VariantName&gt;&#10;  &lt;VariantLink&gt;22589550&lt;/VariantLink&gt;&#10;  &lt;ReportCode&gt;9CCBE8D336D94A48BD91575D2B5D7E&lt;/ReportCode&gt;&#10;  &lt;SvodReportLink xsi:nil=&quot;true&quot; /&gt;&#10;  &lt;ReportLink&gt;3255729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8FA9083-A90B-4FD9-B5FF-5E2E000231F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Adm#Specf#2</dc:creator>
  <cp:lastModifiedBy>fin#spec#2</cp:lastModifiedBy>
  <dcterms:created xsi:type="dcterms:W3CDTF">2023-04-18T08:51:25Z</dcterms:created>
  <dcterms:modified xsi:type="dcterms:W3CDTF">2023-07-26T11:45:43Z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2021 года по разделам_подразделам(Генератор отчетов с произвольной группировкой)</vt:lpwstr>
  </property>
  <property fmtid="{D5CDD505-2E9C-101B-9397-08002B2CF9AE}" pid="3" name="Название отчета">
    <vt:lpwstr>Анализ исполнения местного бюджета ЗАТО Видяево за ___ квартал 2021 года по разделам_подразделам.xlsx</vt:lpwstr>
  </property>
  <property fmtid="{D5CDD505-2E9C-101B-9397-08002B2CF9AE}" pid="4" name="Версия клиента">
    <vt:lpwstr>23.1.3.3031 (.NET 4.7.2)</vt:lpwstr>
  </property>
  <property fmtid="{D5CDD505-2E9C-101B-9397-08002B2CF9AE}" pid="5" name="Версия базы">
    <vt:lpwstr>23.1.1401.34983201</vt:lpwstr>
  </property>
  <property fmtid="{D5CDD505-2E9C-101B-9397-08002B2CF9AE}" pid="6" name="Тип сервера">
    <vt:lpwstr>MSSQL</vt:lpwstr>
  </property>
  <property fmtid="{D5CDD505-2E9C-101B-9397-08002B2CF9AE}" pid="7" name="Сервер">
    <vt:lpwstr>fo99\fo99</vt:lpwstr>
  </property>
  <property fmtid="{D5CDD505-2E9C-101B-9397-08002B2CF9AE}" pid="8" name="База">
    <vt:lpwstr>budget_fo2023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SQR_GENERATOR2016.XLT</vt:lpwstr>
  </property>
  <property fmtid="{D5CDD505-2E9C-101B-9397-08002B2CF9AE}" pid="11" name="Локальная база">
    <vt:lpwstr>не используется</vt:lpwstr>
  </property>
</Properties>
</file>