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ОТЧЕТЫ\Оценка уровня открытости бюджетных данных 2015-2021 год\рабочие формы\2022\на сайт 3кв\"/>
    </mc:Choice>
  </mc:AlternateContent>
  <bookViews>
    <workbookView xWindow="0" yWindow="0" windowWidth="28770" windowHeight="12060"/>
  </bookViews>
  <sheets>
    <sheet name="Документ" sheetId="2" r:id="rId1"/>
  </sheets>
  <definedNames>
    <definedName name="_xlnm._FilterDatabase" localSheetId="0" hidden="1">Документ!$A$8:$H$55</definedName>
    <definedName name="_xlnm.Print_Titles" localSheetId="0">Документ!$6:$8</definedName>
    <definedName name="_xlnm.Print_Area" localSheetId="0">Документ!$A$2:$F$56</definedName>
  </definedNames>
  <calcPr calcId="152511"/>
</workbook>
</file>

<file path=xl/calcChain.xml><?xml version="1.0" encoding="utf-8"?>
<calcChain xmlns="http://schemas.openxmlformats.org/spreadsheetml/2006/main">
  <c r="F47" i="2" l="1"/>
  <c r="F30" i="2"/>
  <c r="F38" i="2"/>
  <c r="F52" i="2"/>
  <c r="F51" i="2"/>
  <c r="F21" i="2"/>
  <c r="F42" i="2"/>
  <c r="F24" i="2"/>
  <c r="F28" i="2"/>
  <c r="F41" i="2"/>
  <c r="F34" i="2"/>
  <c r="F29" i="2"/>
  <c r="F39" i="2"/>
  <c r="F11" i="2"/>
  <c r="F53" i="2"/>
  <c r="F50" i="2"/>
  <c r="F43" i="2"/>
  <c r="F44" i="2"/>
  <c r="F19" i="2"/>
  <c r="F40" i="2"/>
  <c r="F16" i="2"/>
  <c r="F33" i="2"/>
  <c r="F36" i="2"/>
  <c r="F23" i="2"/>
  <c r="F31" i="2"/>
  <c r="F25" i="2"/>
  <c r="F37" i="2"/>
  <c r="F17" i="2"/>
  <c r="F35" i="2"/>
  <c r="F55" i="2"/>
  <c r="F26" i="2"/>
  <c r="F45" i="2"/>
  <c r="F48" i="2"/>
  <c r="F22" i="2"/>
  <c r="F15" i="2"/>
  <c r="F10" i="2"/>
  <c r="F18" i="2"/>
  <c r="F54" i="2"/>
  <c r="F14" i="2"/>
  <c r="F32" i="2"/>
  <c r="F27" i="2"/>
  <c r="F13" i="2"/>
  <c r="F46" i="2"/>
  <c r="F20" i="2"/>
  <c r="F49" i="2"/>
  <c r="F9" i="2"/>
  <c r="F12" i="2"/>
</calcChain>
</file>

<file path=xl/sharedStrings.xml><?xml version="1.0" encoding="utf-8"?>
<sst xmlns="http://schemas.openxmlformats.org/spreadsheetml/2006/main" count="102" uniqueCount="102">
  <si>
    <t xml:space="preserve">Анализ исполнения местного бюджета ЗАТО Видяево в разрезе муниципальных программ
</t>
  </si>
  <si>
    <t>(рублей)</t>
  </si>
  <si>
    <t>Код по бюджетной классификации</t>
  </si>
  <si>
    <t>Наименование программы, подпрограммы</t>
  </si>
  <si>
    <t>Утверждено</t>
  </si>
  <si>
    <t>Отклонение от плана (стр.3-стр.4)</t>
  </si>
  <si>
    <t>Процент исполнения</t>
  </si>
  <si>
    <t>7000000000</t>
  </si>
  <si>
    <t>Муниципальная программа "Развитие образования ЗАТО Видяево"</t>
  </si>
  <si>
    <t>7010000000</t>
  </si>
  <si>
    <t xml:space="preserve">  Подпрограмма 1 "Модернизация образования ЗАТО Видяево"</t>
  </si>
  <si>
    <t>7020000000</t>
  </si>
  <si>
    <t xml:space="preserve">  Подпрограмма 2 "Молодежная политика ЗАТО Видяево"</t>
  </si>
  <si>
    <t>7030000000</t>
  </si>
  <si>
    <t xml:space="preserve">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</si>
  <si>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7100000000</t>
  </si>
  <si>
    <t>Муниципальная программа "Социальная поддержка граждан"</t>
  </si>
  <si>
    <t>7110000000</t>
  </si>
  <si>
    <t xml:space="preserve">  Подпрограмма 1 "Дополнительные меры социальной поддержки отдельных категорий граждан ЗАТО Видяево"</t>
  </si>
  <si>
    <t>7120000000</t>
  </si>
  <si>
    <t xml:space="preserve">  Подпрограмма 2 "Обеспечение выполнения государственных полномочий по опеке и попечительству на территории ЗАТО Видяево"</t>
  </si>
  <si>
    <t>7130000000</t>
  </si>
  <si>
    <t xml:space="preserve">  Подпрограмма 3 "Доступная среда"</t>
  </si>
  <si>
    <t>7200000000</t>
  </si>
  <si>
    <t>Муниципальная программа "Формирование комфортной городской среды на территории ЗАТО Видяево"</t>
  </si>
  <si>
    <t>7210000000</t>
  </si>
  <si>
    <t xml:space="preserve">  Подпрограмма 1 "Формирование комфортной городской среды на территории ЗАТО Видяево"</t>
  </si>
  <si>
    <t>7300000000</t>
  </si>
  <si>
    <t>Муниципальная программа "Развитие физической культуры и спорта ЗАТО Видяево"</t>
  </si>
  <si>
    <t>7310000000</t>
  </si>
  <si>
    <t xml:space="preserve">  Подпрограмма 1 "Развитие физической культуры и спорта в ЗАТО Видяево"</t>
  </si>
  <si>
    <t>7400000000</t>
  </si>
  <si>
    <t>Муниципальная программа "Развитие культуры и сохранение культурного наследия в ЗАТО Видяево"</t>
  </si>
  <si>
    <t>7410000000</t>
  </si>
  <si>
    <t xml:space="preserve">  Подпрограмма 1 "Развитие культуры и сохранение культурного наследия в ЗАТО Видяево"</t>
  </si>
  <si>
    <t>7500000000</t>
  </si>
  <si>
    <t>Муниципальная программа "Обеспечение комфортной среды проживания населения муниципального образования ЗАТО Видяево"</t>
  </si>
  <si>
    <t>7510000000</t>
  </si>
  <si>
    <t xml:space="preserve">  Подпрограмма 1 "Развитие жилищно-коммунального комплекса ЗАТО Видяево"</t>
  </si>
  <si>
    <t>7520000000</t>
  </si>
  <si>
    <t xml:space="preserve">  Подпрограмма 2 "Благоустройство территории ЗАТО Видяево"</t>
  </si>
  <si>
    <t>7530000000</t>
  </si>
  <si>
    <t xml:space="preserve">  Подпрограмма 3 "Капитальный и текущий ремонт объектов муниципальной собственности ЗАТО Видяево"</t>
  </si>
  <si>
    <t>7540000000</t>
  </si>
  <si>
    <t xml:space="preserve">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</si>
  <si>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7600000000</t>
  </si>
  <si>
    <t>Муниципальная программа "Обеспечение общественного порядка и безопасности населения муниципального образования ЗАТО Видяево"</t>
  </si>
  <si>
    <t>7610000000</t>
  </si>
  <si>
    <t xml:space="preserve">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</si>
  <si>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7620000000</t>
  </si>
  <si>
    <t xml:space="preserve">  Подпрограмма 2 "Противодействие коррупции в ЗАТО Видяево"</t>
  </si>
  <si>
    <t>7630000000</t>
  </si>
  <si>
    <t xml:space="preserve">  Подпрограмма 3 "Профилактика правонарушений и обеспечение общественной безопасности в ЗАТО Видяево"</t>
  </si>
  <si>
    <t>7700000000</t>
  </si>
  <si>
    <t>Муниципальная программа "Охрана окружающей среды ЗАТО Видяево"</t>
  </si>
  <si>
    <t>7710000000</t>
  </si>
  <si>
    <t xml:space="preserve">  Подпрограмма 1 "Охрана окружающей среды ЗАТО Видяево"</t>
  </si>
  <si>
    <t>7800000000</t>
  </si>
  <si>
    <t>Муниципальная программа "Развитие транспортной системы ЗАТО Видяево"</t>
  </si>
  <si>
    <t>7810000000</t>
  </si>
  <si>
    <t xml:space="preserve">  Подпрограмма 1 "Развитие транспортной инфраструктуры ЗАТО Видяево"</t>
  </si>
  <si>
    <t>7820000000</t>
  </si>
  <si>
    <t xml:space="preserve">  Подпрограмма 2 "Повышение безопасности дорожного движения и снижение дорожно-транспортного травматизма в ЗАТО Видяево"</t>
  </si>
  <si>
    <t>7900000000</t>
  </si>
  <si>
    <t>Муниципальная программа "Энергоэффективность и развитие энергетики в ЗАТО Видяево"</t>
  </si>
  <si>
    <t>7910000000</t>
  </si>
  <si>
    <t xml:space="preserve">  Подпрограмма 1 "Энергосбережение и повышение энергетической эффективности в муниципальном образовании ЗАТО Видяево"</t>
  </si>
  <si>
    <t>8000000000</t>
  </si>
  <si>
    <t>Муниципальная программа "Развитие малого и среднего предпринимательства в ЗАТО Видяево"</t>
  </si>
  <si>
    <t>8010000000</t>
  </si>
  <si>
    <t xml:space="preserve">  Подпрограмма 1 "Развитие малого и среднего предпринимательства в ЗАТО Видяево"</t>
  </si>
  <si>
    <t>8020000000</t>
  </si>
  <si>
    <t xml:space="preserve">  Подпрограмма 2 "Поддержка социально ориентированных некоммерческих организаций ЗАТО Видяево"</t>
  </si>
  <si>
    <t>8100000000</t>
  </si>
  <si>
    <t>Муниципальная программа "Информационное общество ЗАТО Видяево"</t>
  </si>
  <si>
    <t>8110000000</t>
  </si>
  <si>
    <t xml:space="preserve">  Подпрограмма 1 "Информирование населения о деятельности органов местного самоуправления ЗАТО Видяево"</t>
  </si>
  <si>
    <t>8120000000</t>
  </si>
  <si>
    <t xml:space="preserve">  Подпрограмма 2 "Развитие информационного общества в ЗАТО Видяево"</t>
  </si>
  <si>
    <t>8200000000</t>
  </si>
  <si>
    <t>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</si>
  <si>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8220000000</t>
  </si>
  <si>
    <t xml:space="preserve">  Ведомственная целевая программа "Обеспечение качественного и эффективного управления бюджетными средствами ЗАТО Видяево"</t>
  </si>
  <si>
    <t>8300000000</t>
  </si>
  <si>
    <t>Муниципальная программа "Эффективное муниципальное управление в ЗАТО Видяево"</t>
  </si>
  <si>
    <t>8310000000</t>
  </si>
  <si>
    <t xml:space="preserve">  Подпрограмма 1 "Развитие земельно-имущественных отношений на территории ЗАТО Видяево"</t>
  </si>
  <si>
    <t>8320000000</t>
  </si>
  <si>
    <t xml:space="preserve">  Подпрограмма 2 "Развитие муниципальной службы в городском округе ЗАТО Видяево"</t>
  </si>
  <si>
    <t>8330000000</t>
  </si>
  <si>
    <t xml:space="preserve">  Ведомственная целевая программа "Обеспечение деятельности Администрации ЗАТО Видяево"</t>
  </si>
  <si>
    <t>8340000000</t>
  </si>
  <si>
    <t xml:space="preserve">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</si>
  <si>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9900000000</t>
  </si>
  <si>
    <t>Непрограммная часть</t>
  </si>
  <si>
    <t>9910000000</t>
  </si>
  <si>
    <t xml:space="preserve">  Непрограммная часть Совета депутатов ЗАТО Видяево</t>
  </si>
  <si>
    <t>9920000000</t>
  </si>
  <si>
    <t xml:space="preserve">  Непрограммные направления деятельности контрольно-счетной комиссии ЗАТО Видяево</t>
  </si>
  <si>
    <t>Итого</t>
  </si>
  <si>
    <t>Исполнено за 3 квартал 2022 года</t>
  </si>
  <si>
    <t>за январь-сентябрь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</si>
</sst>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shrinkToFit="1"/>
    </xf>
    <xf numFmtId="0" fontId="1" fillId="0" borderId="3">
      <alignment horizontal="left" vertical="top" wrapText="1"/>
    </xf>
    <xf numFmtId="4" fontId="1" fillId="2" borderId="3">
      <alignment horizontal="right" vertical="top" shrinkToFit="1"/>
    </xf>
    <xf numFmtId="0" fontId="3" fillId="0" borderId="4">
      <alignment horizontal="left"/>
    </xf>
    <xf numFmtId="4" fontId="3" fillId="3" borderId="3">
      <alignment horizontal="right" vertical="top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3">
      <alignment horizontal="left" vertical="top" wrapText="1"/>
    </xf>
    <xf numFmtId="0" fontId="1" fillId="4" borderId="1">
      <alignment horizontal="center"/>
    </xf>
    <xf numFmtId="4" fontId="1" fillId="0" borderId="3">
      <alignment horizontal="right" vertical="top" shrinkToFit="1"/>
    </xf>
    <xf numFmtId="4" fontId="1" fillId="0" borderId="1">
      <alignment horizontal="right" shrinkToFit="1"/>
    </xf>
  </cellStyleXfs>
  <cellXfs count="26">
    <xf numFmtId="0" fontId="0" fillId="0" borderId="0" xfId="0"/>
    <xf numFmtId="0" fontId="1" fillId="5" borderId="1" xfId="2" applyNumberFormat="1" applyFill="1" applyProtection="1"/>
    <xf numFmtId="0" fontId="0" fillId="5" borderId="0" xfId="0" applyFill="1" applyProtection="1">
      <protection locked="0"/>
    </xf>
    <xf numFmtId="0" fontId="2" fillId="5" borderId="1" xfId="4" applyNumberFormat="1" applyFill="1" applyProtection="1">
      <alignment horizontal="center"/>
    </xf>
    <xf numFmtId="0" fontId="1" fillId="5" borderId="1" xfId="5" applyNumberFormat="1" applyFill="1" applyProtection="1">
      <alignment wrapText="1"/>
    </xf>
    <xf numFmtId="0" fontId="1" fillId="5" borderId="1" xfId="6" applyNumberFormat="1" applyFill="1" applyProtection="1">
      <alignment horizontal="right"/>
    </xf>
    <xf numFmtId="0" fontId="1" fillId="5" borderId="3" xfId="8" applyNumberFormat="1" applyFill="1" applyProtection="1">
      <alignment horizontal="center" vertical="center" shrinkToFit="1"/>
    </xf>
    <xf numFmtId="0" fontId="1" fillId="5" borderId="3" xfId="9" applyNumberFormat="1" applyFill="1" applyProtection="1">
      <alignment horizontal="left" vertical="top" wrapText="1"/>
    </xf>
    <xf numFmtId="4" fontId="1" fillId="5" borderId="3" xfId="10" applyNumberFormat="1" applyFill="1" applyProtection="1">
      <alignment horizontal="right" vertical="top" shrinkToFit="1"/>
    </xf>
    <xf numFmtId="0" fontId="3" fillId="5" borderId="4" xfId="11" applyNumberFormat="1" applyFill="1" applyProtection="1">
      <alignment horizontal="left"/>
    </xf>
    <xf numFmtId="4" fontId="3" fillId="5" borderId="3" xfId="12" applyNumberFormat="1" applyFill="1" applyProtection="1">
      <alignment horizontal="right" vertical="top" shrinkToFit="1"/>
    </xf>
    <xf numFmtId="0" fontId="1" fillId="5" borderId="5" xfId="13" applyNumberFormat="1" applyFill="1" applyProtection="1"/>
    <xf numFmtId="0" fontId="1" fillId="5" borderId="1" xfId="1" applyNumberFormat="1" applyFill="1" applyProtection="1">
      <alignment horizontal="left" vertical="top" wrapText="1"/>
    </xf>
    <xf numFmtId="0" fontId="1" fillId="5" borderId="1" xfId="1" applyFill="1">
      <alignment horizontal="left" vertical="top" wrapText="1"/>
    </xf>
    <xf numFmtId="0" fontId="2" fillId="5" borderId="1" xfId="3" applyNumberFormat="1" applyFill="1" applyProtection="1">
      <alignment horizontal="center" wrapText="1"/>
    </xf>
    <xf numFmtId="0" fontId="2" fillId="5" borderId="1" xfId="3" applyFill="1">
      <alignment horizontal="center" wrapText="1"/>
    </xf>
    <xf numFmtId="0" fontId="2" fillId="5" borderId="1" xfId="4" applyNumberFormat="1" applyFill="1" applyProtection="1">
      <alignment horizontal="center"/>
    </xf>
    <xf numFmtId="0" fontId="2" fillId="5" borderId="1" xfId="4" applyFill="1">
      <alignment horizontal="center"/>
    </xf>
    <xf numFmtId="0" fontId="1" fillId="5" borderId="1" xfId="5" applyNumberFormat="1" applyFill="1" applyProtection="1">
      <alignment wrapText="1"/>
    </xf>
    <xf numFmtId="0" fontId="1" fillId="5" borderId="1" xfId="5" applyFill="1">
      <alignment wrapText="1"/>
    </xf>
    <xf numFmtId="0" fontId="1" fillId="5" borderId="1" xfId="6" applyNumberFormat="1" applyFill="1" applyProtection="1">
      <alignment horizontal="right"/>
    </xf>
    <xf numFmtId="0" fontId="1" fillId="5" borderId="1" xfId="6" applyFill="1">
      <alignment horizontal="right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>
      <alignment horizontal="center" vertical="center" wrapText="1"/>
    </xf>
    <xf numFmtId="0" fontId="5" fillId="5" borderId="3" xfId="9" applyNumberFormat="1" applyFont="1" applyFill="1" applyProtection="1">
      <alignment horizontal="left" vertical="top" wrapText="1"/>
    </xf>
    <xf numFmtId="4" fontId="5" fillId="5" borderId="3" xfId="10" applyNumberFormat="1" applyFont="1" applyFill="1" applyProtection="1">
      <alignment horizontal="right" vertical="top" shrinkToFi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showGridLines="0" tabSelected="1" zoomScaleNormal="100" zoomScaleSheetLayoutView="100" workbookViewId="0">
      <pane ySplit="8" topLeftCell="A9" activePane="bottomLeft" state="frozen"/>
      <selection pane="bottomLeft" activeCell="A9" sqref="A9:F52"/>
    </sheetView>
  </sheetViews>
  <sheetFormatPr defaultRowHeight="15" outlineLevelRow="1" x14ac:dyDescent="0.25"/>
  <cols>
    <col min="1" max="1" width="12.7109375" style="2" customWidth="1"/>
    <col min="2" max="2" width="50.7109375" style="2" customWidth="1"/>
    <col min="3" max="3" width="18.28515625" style="2" customWidth="1"/>
    <col min="4" max="4" width="14.85546875" style="2" customWidth="1"/>
    <col min="5" max="5" width="17" style="2" customWidth="1"/>
    <col min="6" max="6" width="16.7109375" style="2" customWidth="1"/>
    <col min="7" max="8" width="0.140625" style="2" customWidth="1"/>
    <col min="9" max="16384" width="9.140625" style="2"/>
  </cols>
  <sheetData>
    <row r="1" spans="1:8" x14ac:dyDescent="0.25">
      <c r="A1" s="12"/>
      <c r="B1" s="13"/>
      <c r="C1" s="13"/>
      <c r="D1" s="13"/>
      <c r="E1" s="13"/>
      <c r="F1" s="13"/>
      <c r="G1" s="1"/>
      <c r="H1" s="1"/>
    </row>
    <row r="2" spans="1:8" ht="31.7" customHeight="1" x14ac:dyDescent="0.25">
      <c r="A2" s="14" t="s">
        <v>0</v>
      </c>
      <c r="B2" s="15"/>
      <c r="C2" s="15"/>
      <c r="D2" s="15"/>
      <c r="E2" s="15"/>
      <c r="F2" s="15"/>
      <c r="G2" s="3"/>
      <c r="H2" s="3"/>
    </row>
    <row r="3" spans="1:8" ht="15.75" customHeight="1" x14ac:dyDescent="0.25">
      <c r="A3" s="16" t="s">
        <v>101</v>
      </c>
      <c r="B3" s="17"/>
      <c r="C3" s="17"/>
      <c r="D3" s="17"/>
      <c r="E3" s="17"/>
      <c r="F3" s="17"/>
      <c r="G3" s="3"/>
      <c r="H3" s="3"/>
    </row>
    <row r="4" spans="1:8" x14ac:dyDescent="0.25">
      <c r="A4" s="18"/>
      <c r="B4" s="19"/>
      <c r="C4" s="19"/>
      <c r="D4" s="19"/>
      <c r="E4" s="19"/>
      <c r="F4" s="19"/>
      <c r="G4" s="4"/>
      <c r="H4" s="4"/>
    </row>
    <row r="5" spans="1:8" ht="12.75" customHeight="1" x14ac:dyDescent="0.25">
      <c r="A5" s="20" t="s">
        <v>1</v>
      </c>
      <c r="B5" s="21"/>
      <c r="C5" s="21"/>
      <c r="D5" s="21"/>
      <c r="E5" s="21"/>
      <c r="F5" s="21"/>
      <c r="G5" s="5"/>
      <c r="H5" s="5"/>
    </row>
    <row r="6" spans="1:8" ht="61.7" customHeight="1" x14ac:dyDescent="0.25">
      <c r="A6" s="22" t="s">
        <v>2</v>
      </c>
      <c r="B6" s="22" t="s">
        <v>3</v>
      </c>
      <c r="C6" s="22" t="s">
        <v>4</v>
      </c>
      <c r="D6" s="22" t="s">
        <v>100</v>
      </c>
      <c r="E6" s="22" t="s">
        <v>5</v>
      </c>
      <c r="F6" s="22" t="s">
        <v>6</v>
      </c>
      <c r="G6" s="1"/>
      <c r="H6" s="1"/>
    </row>
    <row r="7" spans="1:8" x14ac:dyDescent="0.25">
      <c r="A7" s="23"/>
      <c r="B7" s="23"/>
      <c r="C7" s="23"/>
      <c r="D7" s="23"/>
      <c r="E7" s="23"/>
      <c r="F7" s="23"/>
      <c r="G7" s="1"/>
      <c r="H7" s="1"/>
    </row>
    <row r="8" spans="1:8" ht="12.75" customHeight="1" x14ac:dyDescent="0.25">
      <c r="A8" s="6">
        <v>1</v>
      </c>
      <c r="B8" s="6">
        <v>2</v>
      </c>
      <c r="C8" s="6">
        <v>3</v>
      </c>
      <c r="D8" s="6">
        <v>5</v>
      </c>
      <c r="E8" s="6">
        <v>7</v>
      </c>
      <c r="F8" s="6">
        <v>9</v>
      </c>
      <c r="G8" s="1"/>
      <c r="H8" s="1"/>
    </row>
    <row r="9" spans="1:8" ht="25.5" x14ac:dyDescent="0.25">
      <c r="A9" s="24" t="s">
        <v>7</v>
      </c>
      <c r="B9" s="24" t="s">
        <v>8</v>
      </c>
      <c r="C9" s="25">
        <v>288803235.89999998</v>
      </c>
      <c r="D9" s="25">
        <v>207870903.88999999</v>
      </c>
      <c r="E9" s="25">
        <v>80932332.010000005</v>
      </c>
      <c r="F9" s="25">
        <f t="shared" ref="F9:F55" ca="1" si="0">IF(INDIRECT("R[0]C[-3]", FALSE)&lt;&gt;0,INDIRECT("R[0]C[-2]", FALSE)*100/INDIRECT("R[0]C[-3]", FALSE),"")</f>
        <v>71.976653323225463</v>
      </c>
      <c r="G9" s="1"/>
    </row>
    <row r="10" spans="1:8" ht="25.5" outlineLevel="1" x14ac:dyDescent="0.25">
      <c r="A10" s="7" t="s">
        <v>9</v>
      </c>
      <c r="B10" s="7" t="s">
        <v>10</v>
      </c>
      <c r="C10" s="8">
        <v>267717955.94999999</v>
      </c>
      <c r="D10" s="8">
        <v>194537758.02000001</v>
      </c>
      <c r="E10" s="8">
        <v>73180197.930000007</v>
      </c>
      <c r="F10" s="8">
        <f t="shared" ca="1" si="0"/>
        <v>72.665188754217368</v>
      </c>
      <c r="G10" s="1"/>
    </row>
    <row r="11" spans="1:8" ht="25.5" outlineLevel="1" x14ac:dyDescent="0.25">
      <c r="A11" s="7" t="s">
        <v>11</v>
      </c>
      <c r="B11" s="7" t="s">
        <v>12</v>
      </c>
      <c r="C11" s="8">
        <v>9434427.2300000004</v>
      </c>
      <c r="D11" s="8">
        <v>5397396.9400000004</v>
      </c>
      <c r="E11" s="8">
        <v>4037030.29</v>
      </c>
      <c r="F11" s="8">
        <f t="shared" ca="1" si="0"/>
        <v>57.209587910510599</v>
      </c>
      <c r="G11" s="1"/>
    </row>
    <row r="12" spans="1:8" ht="51" outlineLevel="1" x14ac:dyDescent="0.25">
      <c r="A12" s="7" t="s">
        <v>13</v>
      </c>
      <c r="B12" s="7" t="s">
        <v>14</v>
      </c>
      <c r="C12" s="8">
        <v>11650852.720000001</v>
      </c>
      <c r="D12" s="8">
        <v>7935748.9299999997</v>
      </c>
      <c r="E12" s="8">
        <v>3715103.79</v>
      </c>
      <c r="F12" s="8">
        <f t="shared" ca="1" si="0"/>
        <v>68.113031043447947</v>
      </c>
      <c r="G12" s="1"/>
    </row>
    <row r="13" spans="1:8" ht="25.5" x14ac:dyDescent="0.25">
      <c r="A13" s="24" t="s">
        <v>15</v>
      </c>
      <c r="B13" s="24" t="s">
        <v>16</v>
      </c>
      <c r="C13" s="25">
        <v>20442428</v>
      </c>
      <c r="D13" s="25">
        <v>13114211.92</v>
      </c>
      <c r="E13" s="25">
        <v>7328216.0800000001</v>
      </c>
      <c r="F13" s="25">
        <f t="shared" ca="1" si="0"/>
        <v>64.151929115269482</v>
      </c>
      <c r="G13" s="1"/>
    </row>
    <row r="14" spans="1:8" ht="38.25" outlineLevel="1" x14ac:dyDescent="0.25">
      <c r="A14" s="7" t="s">
        <v>17</v>
      </c>
      <c r="B14" s="7" t="s">
        <v>18</v>
      </c>
      <c r="C14" s="8">
        <v>13014600</v>
      </c>
      <c r="D14" s="8">
        <v>8713847.5</v>
      </c>
      <c r="E14" s="8">
        <v>4300752.5</v>
      </c>
      <c r="F14" s="8">
        <f t="shared" ca="1" si="0"/>
        <v>66.954401210947708</v>
      </c>
      <c r="G14" s="1"/>
    </row>
    <row r="15" spans="1:8" ht="38.25" outlineLevel="1" x14ac:dyDescent="0.25">
      <c r="A15" s="7" t="s">
        <v>19</v>
      </c>
      <c r="B15" s="7" t="s">
        <v>20</v>
      </c>
      <c r="C15" s="8">
        <v>6253134</v>
      </c>
      <c r="D15" s="8">
        <v>3425670.42</v>
      </c>
      <c r="E15" s="8">
        <v>2827463.58</v>
      </c>
      <c r="F15" s="8">
        <f t="shared" ca="1" si="0"/>
        <v>54.783256204009064</v>
      </c>
      <c r="G15" s="1"/>
    </row>
    <row r="16" spans="1:8" outlineLevel="1" x14ac:dyDescent="0.25">
      <c r="A16" s="7" t="s">
        <v>21</v>
      </c>
      <c r="B16" s="7" t="s">
        <v>22</v>
      </c>
      <c r="C16" s="8">
        <v>1174694</v>
      </c>
      <c r="D16" s="8">
        <v>974694</v>
      </c>
      <c r="E16" s="8">
        <v>200000</v>
      </c>
      <c r="F16" s="8">
        <f t="shared" ca="1" si="0"/>
        <v>82.974289474535496</v>
      </c>
      <c r="G16" s="1"/>
    </row>
    <row r="17" spans="1:7" ht="38.25" x14ac:dyDescent="0.25">
      <c r="A17" s="24" t="s">
        <v>23</v>
      </c>
      <c r="B17" s="24" t="s">
        <v>24</v>
      </c>
      <c r="C17" s="25">
        <v>42825840.909999996</v>
      </c>
      <c r="D17" s="25">
        <v>6408876.1299999999</v>
      </c>
      <c r="E17" s="25">
        <v>36416964.780000001</v>
      </c>
      <c r="F17" s="25">
        <f t="shared" ca="1" si="0"/>
        <v>14.964974402880909</v>
      </c>
      <c r="G17" s="1"/>
    </row>
    <row r="18" spans="1:7" ht="25.5" outlineLevel="1" x14ac:dyDescent="0.25">
      <c r="A18" s="7" t="s">
        <v>25</v>
      </c>
      <c r="B18" s="7" t="s">
        <v>26</v>
      </c>
      <c r="C18" s="8">
        <v>42825840.909999996</v>
      </c>
      <c r="D18" s="8">
        <v>6408876.1299999999</v>
      </c>
      <c r="E18" s="8">
        <v>36416964.780000001</v>
      </c>
      <c r="F18" s="8">
        <f t="shared" ca="1" si="0"/>
        <v>14.964974402880909</v>
      </c>
      <c r="G18" s="1"/>
    </row>
    <row r="19" spans="1:7" ht="25.5" x14ac:dyDescent="0.25">
      <c r="A19" s="24" t="s">
        <v>27</v>
      </c>
      <c r="B19" s="24" t="s">
        <v>28</v>
      </c>
      <c r="C19" s="25">
        <v>38868592.840000004</v>
      </c>
      <c r="D19" s="25">
        <v>24003882.399999999</v>
      </c>
      <c r="E19" s="25">
        <v>14864710.439999999</v>
      </c>
      <c r="F19" s="25">
        <f t="shared" ca="1" si="0"/>
        <v>61.756499646926756</v>
      </c>
      <c r="G19" s="1"/>
    </row>
    <row r="20" spans="1:7" ht="25.5" outlineLevel="1" x14ac:dyDescent="0.25">
      <c r="A20" s="7" t="s">
        <v>29</v>
      </c>
      <c r="B20" s="7" t="s">
        <v>30</v>
      </c>
      <c r="C20" s="8">
        <v>38868592.840000004</v>
      </c>
      <c r="D20" s="8">
        <v>24003882.399999999</v>
      </c>
      <c r="E20" s="8">
        <v>14864710.439999999</v>
      </c>
      <c r="F20" s="8">
        <f t="shared" ca="1" si="0"/>
        <v>61.756499646926756</v>
      </c>
      <c r="G20" s="1"/>
    </row>
    <row r="21" spans="1:7" ht="38.25" x14ac:dyDescent="0.25">
      <c r="A21" s="24" t="s">
        <v>31</v>
      </c>
      <c r="B21" s="24" t="s">
        <v>32</v>
      </c>
      <c r="C21" s="25">
        <v>32519911.579999998</v>
      </c>
      <c r="D21" s="25">
        <v>24726819.43</v>
      </c>
      <c r="E21" s="25">
        <v>7793092.1500000004</v>
      </c>
      <c r="F21" s="25">
        <f t="shared" ca="1" si="0"/>
        <v>76.035936841867638</v>
      </c>
      <c r="G21" s="1"/>
    </row>
    <row r="22" spans="1:7" ht="25.5" outlineLevel="1" x14ac:dyDescent="0.25">
      <c r="A22" s="7" t="s">
        <v>33</v>
      </c>
      <c r="B22" s="7" t="s">
        <v>34</v>
      </c>
      <c r="C22" s="8">
        <v>32519911.579999998</v>
      </c>
      <c r="D22" s="8">
        <v>24726819.43</v>
      </c>
      <c r="E22" s="8">
        <v>7793092.1500000004</v>
      </c>
      <c r="F22" s="8">
        <f t="shared" ca="1" si="0"/>
        <v>76.035936841867638</v>
      </c>
      <c r="G22" s="1"/>
    </row>
    <row r="23" spans="1:7" ht="38.25" x14ac:dyDescent="0.25">
      <c r="A23" s="24" t="s">
        <v>35</v>
      </c>
      <c r="B23" s="24" t="s">
        <v>36</v>
      </c>
      <c r="C23" s="25">
        <v>111695391.41</v>
      </c>
      <c r="D23" s="25">
        <v>72807642.599999994</v>
      </c>
      <c r="E23" s="25">
        <v>38887748.810000002</v>
      </c>
      <c r="F23" s="25">
        <f t="shared" ca="1" si="0"/>
        <v>65.184106238318421</v>
      </c>
      <c r="G23" s="1"/>
    </row>
    <row r="24" spans="1:7" ht="25.5" outlineLevel="1" x14ac:dyDescent="0.25">
      <c r="A24" s="7" t="s">
        <v>37</v>
      </c>
      <c r="B24" s="7" t="s">
        <v>38</v>
      </c>
      <c r="C24" s="8">
        <v>21508011.219999999</v>
      </c>
      <c r="D24" s="8">
        <v>9173163.9100000001</v>
      </c>
      <c r="E24" s="8">
        <v>12334847.310000001</v>
      </c>
      <c r="F24" s="8">
        <f t="shared" ca="1" si="0"/>
        <v>42.64998663135345</v>
      </c>
      <c r="G24" s="1"/>
    </row>
    <row r="25" spans="1:7" ht="25.5" outlineLevel="1" x14ac:dyDescent="0.25">
      <c r="A25" s="7" t="s">
        <v>39</v>
      </c>
      <c r="B25" s="7" t="s">
        <v>40</v>
      </c>
      <c r="C25" s="8">
        <v>16526433</v>
      </c>
      <c r="D25" s="8">
        <v>7621582.6200000001</v>
      </c>
      <c r="E25" s="8">
        <v>8904850.3800000008</v>
      </c>
      <c r="F25" s="8">
        <f t="shared" ca="1" si="0"/>
        <v>46.117529535865359</v>
      </c>
      <c r="G25" s="1"/>
    </row>
    <row r="26" spans="1:7" ht="38.25" outlineLevel="1" x14ac:dyDescent="0.25">
      <c r="A26" s="7" t="s">
        <v>41</v>
      </c>
      <c r="B26" s="7" t="s">
        <v>42</v>
      </c>
      <c r="C26" s="8">
        <v>25109899.57</v>
      </c>
      <c r="D26" s="8">
        <v>17084612.030000001</v>
      </c>
      <c r="E26" s="8">
        <v>8025287.54</v>
      </c>
      <c r="F26" s="8">
        <f t="shared" ca="1" si="0"/>
        <v>68.039348315083686</v>
      </c>
      <c r="G26" s="1"/>
    </row>
    <row r="27" spans="1:7" ht="38.25" outlineLevel="1" x14ac:dyDescent="0.25">
      <c r="A27" s="7" t="s">
        <v>43</v>
      </c>
      <c r="B27" s="7" t="s">
        <v>44</v>
      </c>
      <c r="C27" s="8">
        <v>48551047.619999997</v>
      </c>
      <c r="D27" s="8">
        <v>38928284.039999999</v>
      </c>
      <c r="E27" s="8">
        <v>9622763.5800000001</v>
      </c>
      <c r="F27" s="8">
        <f t="shared" ca="1" si="0"/>
        <v>80.180111343187534</v>
      </c>
      <c r="G27" s="1"/>
    </row>
    <row r="28" spans="1:7" ht="51" x14ac:dyDescent="0.25">
      <c r="A28" s="24" t="s">
        <v>45</v>
      </c>
      <c r="B28" s="24" t="s">
        <v>46</v>
      </c>
      <c r="C28" s="25">
        <v>29670001.879999999</v>
      </c>
      <c r="D28" s="25">
        <v>14326017.9</v>
      </c>
      <c r="E28" s="25">
        <v>15343983.98</v>
      </c>
      <c r="F28" s="25">
        <f t="shared" ca="1" si="0"/>
        <v>48.284519690768555</v>
      </c>
      <c r="G28" s="1"/>
    </row>
    <row r="29" spans="1:7" ht="51" outlineLevel="1" x14ac:dyDescent="0.25">
      <c r="A29" s="7" t="s">
        <v>47</v>
      </c>
      <c r="B29" s="7" t="s">
        <v>48</v>
      </c>
      <c r="C29" s="8">
        <v>29250001.879999999</v>
      </c>
      <c r="D29" s="8">
        <v>14214318.9</v>
      </c>
      <c r="E29" s="8">
        <v>15035682.98</v>
      </c>
      <c r="F29" s="8">
        <f t="shared" ca="1" si="0"/>
        <v>48.59595892784948</v>
      </c>
      <c r="G29" s="1"/>
    </row>
    <row r="30" spans="1:7" ht="25.5" outlineLevel="1" x14ac:dyDescent="0.25">
      <c r="A30" s="7" t="s">
        <v>49</v>
      </c>
      <c r="B30" s="7" t="s">
        <v>50</v>
      </c>
      <c r="C30" s="8">
        <v>1000</v>
      </c>
      <c r="D30" s="8">
        <v>0</v>
      </c>
      <c r="E30" s="8">
        <v>1000</v>
      </c>
      <c r="F30" s="8">
        <f t="shared" ca="1" si="0"/>
        <v>0</v>
      </c>
      <c r="G30" s="1"/>
    </row>
    <row r="31" spans="1:7" ht="38.25" outlineLevel="1" x14ac:dyDescent="0.25">
      <c r="A31" s="7" t="s">
        <v>51</v>
      </c>
      <c r="B31" s="7" t="s">
        <v>52</v>
      </c>
      <c r="C31" s="8">
        <v>419000</v>
      </c>
      <c r="D31" s="8">
        <v>111699</v>
      </c>
      <c r="E31" s="8">
        <v>307301</v>
      </c>
      <c r="F31" s="8">
        <f t="shared" ca="1" si="0"/>
        <v>26.658472553699283</v>
      </c>
      <c r="G31" s="1"/>
    </row>
    <row r="32" spans="1:7" ht="25.5" x14ac:dyDescent="0.25">
      <c r="A32" s="24" t="s">
        <v>53</v>
      </c>
      <c r="B32" s="24" t="s">
        <v>54</v>
      </c>
      <c r="C32" s="25">
        <v>60000</v>
      </c>
      <c r="D32" s="25">
        <v>0</v>
      </c>
      <c r="E32" s="25">
        <v>60000</v>
      </c>
      <c r="F32" s="25">
        <f t="shared" ca="1" si="0"/>
        <v>0</v>
      </c>
      <c r="G32" s="1"/>
    </row>
    <row r="33" spans="1:7" ht="25.5" outlineLevel="1" x14ac:dyDescent="0.25">
      <c r="A33" s="7" t="s">
        <v>55</v>
      </c>
      <c r="B33" s="7" t="s">
        <v>56</v>
      </c>
      <c r="C33" s="8">
        <v>60000</v>
      </c>
      <c r="D33" s="8">
        <v>0</v>
      </c>
      <c r="E33" s="8">
        <v>60000</v>
      </c>
      <c r="F33" s="8">
        <f t="shared" ca="1" si="0"/>
        <v>0</v>
      </c>
      <c r="G33" s="1"/>
    </row>
    <row r="34" spans="1:7" ht="25.5" x14ac:dyDescent="0.25">
      <c r="A34" s="24" t="s">
        <v>57</v>
      </c>
      <c r="B34" s="24" t="s">
        <v>58</v>
      </c>
      <c r="C34" s="25">
        <v>22796694.789999999</v>
      </c>
      <c r="D34" s="25">
        <v>9377861.0899999999</v>
      </c>
      <c r="E34" s="25">
        <v>13418833.699999999</v>
      </c>
      <c r="F34" s="25">
        <f t="shared" ca="1" si="0"/>
        <v>41.136933122926635</v>
      </c>
      <c r="G34" s="1"/>
    </row>
    <row r="35" spans="1:7" ht="25.5" outlineLevel="1" x14ac:dyDescent="0.25">
      <c r="A35" s="7" t="s">
        <v>59</v>
      </c>
      <c r="B35" s="7" t="s">
        <v>60</v>
      </c>
      <c r="C35" s="8">
        <v>22316404.789999999</v>
      </c>
      <c r="D35" s="8">
        <v>9277861.0899999999</v>
      </c>
      <c r="E35" s="8">
        <v>13038543.699999999</v>
      </c>
      <c r="F35" s="8">
        <f t="shared" ca="1" si="0"/>
        <v>41.574174591766763</v>
      </c>
      <c r="G35" s="1"/>
    </row>
    <row r="36" spans="1:7" ht="38.25" outlineLevel="1" x14ac:dyDescent="0.25">
      <c r="A36" s="7" t="s">
        <v>61</v>
      </c>
      <c r="B36" s="7" t="s">
        <v>62</v>
      </c>
      <c r="C36" s="8">
        <v>480290</v>
      </c>
      <c r="D36" s="8">
        <v>100000</v>
      </c>
      <c r="E36" s="8">
        <v>380290</v>
      </c>
      <c r="F36" s="8">
        <f t="shared" ca="1" si="0"/>
        <v>20.820754127714505</v>
      </c>
      <c r="G36" s="1"/>
    </row>
    <row r="37" spans="1:7" ht="38.25" x14ac:dyDescent="0.25">
      <c r="A37" s="24" t="s">
        <v>63</v>
      </c>
      <c r="B37" s="24" t="s">
        <v>64</v>
      </c>
      <c r="C37" s="25">
        <v>7182768.1500000004</v>
      </c>
      <c r="D37" s="25">
        <v>1846945.44</v>
      </c>
      <c r="E37" s="25">
        <v>5335822.71</v>
      </c>
      <c r="F37" s="25">
        <f t="shared" ca="1" si="0"/>
        <v>25.713560585969908</v>
      </c>
      <c r="G37" s="1"/>
    </row>
    <row r="38" spans="1:7" ht="38.25" outlineLevel="1" x14ac:dyDescent="0.25">
      <c r="A38" s="7" t="s">
        <v>65</v>
      </c>
      <c r="B38" s="7" t="s">
        <v>66</v>
      </c>
      <c r="C38" s="8">
        <v>7182768.1500000004</v>
      </c>
      <c r="D38" s="8">
        <v>1846945.44</v>
      </c>
      <c r="E38" s="8">
        <v>5335822.71</v>
      </c>
      <c r="F38" s="8">
        <f t="shared" ca="1" si="0"/>
        <v>25.713560585969908</v>
      </c>
      <c r="G38" s="1"/>
    </row>
    <row r="39" spans="1:7" ht="25.5" x14ac:dyDescent="0.25">
      <c r="A39" s="24" t="s">
        <v>67</v>
      </c>
      <c r="B39" s="24" t="s">
        <v>68</v>
      </c>
      <c r="C39" s="25">
        <v>52100</v>
      </c>
      <c r="D39" s="25">
        <v>15000</v>
      </c>
      <c r="E39" s="25">
        <v>37100</v>
      </c>
      <c r="F39" s="25">
        <f t="shared" ca="1" si="0"/>
        <v>28.790786948176585</v>
      </c>
      <c r="G39" s="1"/>
    </row>
    <row r="40" spans="1:7" ht="25.5" outlineLevel="1" x14ac:dyDescent="0.25">
      <c r="A40" s="7" t="s">
        <v>69</v>
      </c>
      <c r="B40" s="7" t="s">
        <v>70</v>
      </c>
      <c r="C40" s="8">
        <v>47100</v>
      </c>
      <c r="D40" s="8">
        <v>15000</v>
      </c>
      <c r="E40" s="8">
        <v>32100</v>
      </c>
      <c r="F40" s="8">
        <f t="shared" ca="1" si="0"/>
        <v>31.847133757961782</v>
      </c>
      <c r="G40" s="1"/>
    </row>
    <row r="41" spans="1:7" ht="38.25" outlineLevel="1" x14ac:dyDescent="0.25">
      <c r="A41" s="7" t="s">
        <v>71</v>
      </c>
      <c r="B41" s="7" t="s">
        <v>72</v>
      </c>
      <c r="C41" s="8">
        <v>5000</v>
      </c>
      <c r="D41" s="8">
        <v>0</v>
      </c>
      <c r="E41" s="8">
        <v>5000</v>
      </c>
      <c r="F41" s="8">
        <f t="shared" ca="1" si="0"/>
        <v>0</v>
      </c>
      <c r="G41" s="1"/>
    </row>
    <row r="42" spans="1:7" ht="25.5" x14ac:dyDescent="0.25">
      <c r="A42" s="24" t="s">
        <v>73</v>
      </c>
      <c r="B42" s="24" t="s">
        <v>74</v>
      </c>
      <c r="C42" s="25">
        <v>12440508.279999999</v>
      </c>
      <c r="D42" s="25">
        <v>8862535.1099999994</v>
      </c>
      <c r="E42" s="25">
        <v>3577973.17</v>
      </c>
      <c r="F42" s="25">
        <f t="shared" ca="1" si="0"/>
        <v>71.239332915744825</v>
      </c>
      <c r="G42" s="1"/>
    </row>
    <row r="43" spans="1:7" ht="38.25" outlineLevel="1" x14ac:dyDescent="0.25">
      <c r="A43" s="7" t="s">
        <v>75</v>
      </c>
      <c r="B43" s="7" t="s">
        <v>76</v>
      </c>
      <c r="C43" s="8">
        <v>5805463.2999999998</v>
      </c>
      <c r="D43" s="8">
        <v>4712138.3600000003</v>
      </c>
      <c r="E43" s="8">
        <v>1093324.94</v>
      </c>
      <c r="F43" s="8">
        <f t="shared" ca="1" si="0"/>
        <v>81.16730942042129</v>
      </c>
      <c r="G43" s="1"/>
    </row>
    <row r="44" spans="1:7" ht="25.5" outlineLevel="1" x14ac:dyDescent="0.25">
      <c r="A44" s="7" t="s">
        <v>77</v>
      </c>
      <c r="B44" s="7" t="s">
        <v>78</v>
      </c>
      <c r="C44" s="8">
        <v>6635044.9800000004</v>
      </c>
      <c r="D44" s="8">
        <v>4150396.75</v>
      </c>
      <c r="E44" s="8">
        <v>2484648.23</v>
      </c>
      <c r="F44" s="8">
        <f t="shared" ca="1" si="0"/>
        <v>62.552654315238712</v>
      </c>
      <c r="G44" s="1"/>
    </row>
    <row r="45" spans="1:7" ht="63.75" x14ac:dyDescent="0.25">
      <c r="A45" s="24" t="s">
        <v>79</v>
      </c>
      <c r="B45" s="24" t="s">
        <v>80</v>
      </c>
      <c r="C45" s="25">
        <v>9837473.7300000004</v>
      </c>
      <c r="D45" s="25">
        <v>6485461.6799999997</v>
      </c>
      <c r="E45" s="25">
        <v>3352012.05</v>
      </c>
      <c r="F45" s="25">
        <f t="shared" ca="1" si="0"/>
        <v>65.926088932996819</v>
      </c>
      <c r="G45" s="1"/>
    </row>
    <row r="46" spans="1:7" ht="38.25" outlineLevel="1" x14ac:dyDescent="0.25">
      <c r="A46" s="7" t="s">
        <v>81</v>
      </c>
      <c r="B46" s="7" t="s">
        <v>82</v>
      </c>
      <c r="C46" s="8">
        <v>9837473.7300000004</v>
      </c>
      <c r="D46" s="8">
        <v>6485461.6799999997</v>
      </c>
      <c r="E46" s="8">
        <v>3352012.05</v>
      </c>
      <c r="F46" s="8">
        <f t="shared" ca="1" si="0"/>
        <v>65.926088932996819</v>
      </c>
      <c r="G46" s="1"/>
    </row>
    <row r="47" spans="1:7" ht="25.5" x14ac:dyDescent="0.25">
      <c r="A47" s="24" t="s">
        <v>83</v>
      </c>
      <c r="B47" s="24" t="s">
        <v>84</v>
      </c>
      <c r="C47" s="25">
        <v>66484755.659999996</v>
      </c>
      <c r="D47" s="25">
        <v>47464022.460000001</v>
      </c>
      <c r="E47" s="25">
        <v>19020733.199999999</v>
      </c>
      <c r="F47" s="25">
        <f t="shared" ca="1" si="0"/>
        <v>71.390835370936529</v>
      </c>
      <c r="G47" s="1"/>
    </row>
    <row r="48" spans="1:7" ht="25.5" outlineLevel="1" x14ac:dyDescent="0.25">
      <c r="A48" s="7" t="s">
        <v>85</v>
      </c>
      <c r="B48" s="7" t="s">
        <v>86</v>
      </c>
      <c r="C48" s="8">
        <v>500000</v>
      </c>
      <c r="D48" s="8">
        <v>10071.870000000001</v>
      </c>
      <c r="E48" s="8">
        <v>489928.13</v>
      </c>
      <c r="F48" s="8">
        <f t="shared" ca="1" si="0"/>
        <v>2.0143740000000001</v>
      </c>
      <c r="G48" s="1"/>
    </row>
    <row r="49" spans="1:8" ht="25.5" outlineLevel="1" x14ac:dyDescent="0.25">
      <c r="A49" s="7" t="s">
        <v>87</v>
      </c>
      <c r="B49" s="7" t="s">
        <v>88</v>
      </c>
      <c r="C49" s="8">
        <v>765686</v>
      </c>
      <c r="D49" s="8">
        <v>184357</v>
      </c>
      <c r="E49" s="8">
        <v>581329</v>
      </c>
      <c r="F49" s="8">
        <f t="shared" ca="1" si="0"/>
        <v>24.077363305584797</v>
      </c>
      <c r="G49" s="1"/>
    </row>
    <row r="50" spans="1:8" ht="25.5" outlineLevel="1" x14ac:dyDescent="0.25">
      <c r="A50" s="7" t="s">
        <v>89</v>
      </c>
      <c r="B50" s="7" t="s">
        <v>90</v>
      </c>
      <c r="C50" s="8">
        <v>48836299.659999996</v>
      </c>
      <c r="D50" s="8">
        <v>34822523.590000004</v>
      </c>
      <c r="E50" s="8">
        <v>14013776.07</v>
      </c>
      <c r="F50" s="8">
        <f t="shared" ca="1" si="0"/>
        <v>71.304590709033278</v>
      </c>
      <c r="G50" s="1"/>
    </row>
    <row r="51" spans="1:8" ht="51" outlineLevel="1" x14ac:dyDescent="0.25">
      <c r="A51" s="7" t="s">
        <v>91</v>
      </c>
      <c r="B51" s="7" t="s">
        <v>92</v>
      </c>
      <c r="C51" s="8">
        <v>16382770</v>
      </c>
      <c r="D51" s="8">
        <v>12447070</v>
      </c>
      <c r="E51" s="8">
        <v>3935700</v>
      </c>
      <c r="F51" s="8">
        <f t="shared" ca="1" si="0"/>
        <v>75.976590039413352</v>
      </c>
      <c r="G51" s="1"/>
    </row>
    <row r="52" spans="1:8" x14ac:dyDescent="0.25">
      <c r="A52" s="24" t="s">
        <v>93</v>
      </c>
      <c r="B52" s="24" t="s">
        <v>94</v>
      </c>
      <c r="C52" s="25">
        <v>9098181.5299999993</v>
      </c>
      <c r="D52" s="25">
        <v>5823740.9800000004</v>
      </c>
      <c r="E52" s="25">
        <v>3274440.55</v>
      </c>
      <c r="F52" s="25">
        <f t="shared" ca="1" si="0"/>
        <v>64.009944853232668</v>
      </c>
      <c r="G52" s="1"/>
    </row>
    <row r="53" spans="1:8" ht="25.5" outlineLevel="1" x14ac:dyDescent="0.25">
      <c r="A53" s="7" t="s">
        <v>95</v>
      </c>
      <c r="B53" s="7" t="s">
        <v>96</v>
      </c>
      <c r="C53" s="8">
        <v>5464019.6200000001</v>
      </c>
      <c r="D53" s="8">
        <v>3148772.84</v>
      </c>
      <c r="E53" s="8">
        <v>2315246.7799999998</v>
      </c>
      <c r="F53" s="8">
        <f t="shared" ca="1" si="0"/>
        <v>57.627407274939472</v>
      </c>
      <c r="G53" s="1"/>
    </row>
    <row r="54" spans="1:8" ht="25.5" outlineLevel="1" x14ac:dyDescent="0.25">
      <c r="A54" s="7" t="s">
        <v>97</v>
      </c>
      <c r="B54" s="7" t="s">
        <v>98</v>
      </c>
      <c r="C54" s="8">
        <v>3634161.91</v>
      </c>
      <c r="D54" s="8">
        <v>2674968.14</v>
      </c>
      <c r="E54" s="8">
        <v>959193.77</v>
      </c>
      <c r="F54" s="8">
        <f t="shared" ca="1" si="0"/>
        <v>73.606190539815543</v>
      </c>
      <c r="G54" s="1"/>
    </row>
    <row r="55" spans="1:8" ht="12.75" customHeight="1" x14ac:dyDescent="0.25">
      <c r="A55" s="9" t="s">
        <v>99</v>
      </c>
      <c r="B55" s="9"/>
      <c r="C55" s="10">
        <v>692777884.65999997</v>
      </c>
      <c r="D55" s="10">
        <v>443133921.02999997</v>
      </c>
      <c r="E55" s="10">
        <v>249643963.63</v>
      </c>
      <c r="F55" s="10">
        <f t="shared" ca="1" si="0"/>
        <v>63.964790280145898</v>
      </c>
      <c r="G55" s="1"/>
      <c r="H55" s="1"/>
    </row>
    <row r="56" spans="1:8" ht="12.75" customHeight="1" x14ac:dyDescent="0.25">
      <c r="A56" s="11"/>
      <c r="B56" s="11"/>
      <c r="C56" s="11"/>
      <c r="D56" s="11"/>
      <c r="E56" s="11"/>
      <c r="F56" s="11"/>
      <c r="G56" s="1"/>
      <c r="H56" s="1"/>
    </row>
  </sheetData>
  <autoFilter ref="A8:H55"/>
  <mergeCells count="11">
    <mergeCell ref="E6:E7"/>
    <mergeCell ref="F6:F7"/>
    <mergeCell ref="A6:A7"/>
    <mergeCell ref="B6:B7"/>
    <mergeCell ref="C6:C7"/>
    <mergeCell ref="D6:D7"/>
    <mergeCell ref="A1:F1"/>
    <mergeCell ref="A2:F2"/>
    <mergeCell ref="A3:F3"/>
    <mergeCell ref="A4:F4"/>
    <mergeCell ref="A5:F5"/>
  </mergeCells>
  <pageMargins left="0.98402780000000001" right="0.59027779999999996" top="0.59027779999999996" bottom="0.59027779999999996" header="0.39374999999999999" footer="0.39374999999999999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0.09.2022&lt;/string&gt;&#10;  &lt;/DateInfo&gt;&#10;  &lt;Code&gt;SQUERY_GENERATOR1&lt;/Code&gt;&#10;  &lt;ObjectCode&gt;SQUERY_GENERATOR1&lt;/ObjectCode&gt;&#10;  &lt;DocName&gt;Анализ исполнения местного бюджета ЗАТО Видяево за ___ квартал 2021 года в разрезе муниципальных программ(Генератор отчетов с произвольной группировкой)&lt;/DocName&gt;&#10;  &lt;VariantName&gt;Анализ исполнения местного бюджета ЗАТО Видяево за ___ квартал 2021 года в разрезе муниципальных программ&lt;/VariantName&gt;&#10;  &lt;VariantLink&gt;22599213&lt;/VariantLink&gt;&#10;  &lt;SvodReportLink xsi:nil=&quot;true&quot; /&gt;&#10;  &lt;ReportLink&gt;3255729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8DC835D-6B1F-4D5A-AEA6-C7280C0D7DB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dcterms:created xsi:type="dcterms:W3CDTF">2022-10-21T11:05:24Z</dcterms:created>
  <dcterms:modified xsi:type="dcterms:W3CDTF">2022-10-24T08:34:42Z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Анализ исполнения местного бюджета ЗАТО Видяево за ___ квартал 2021 года в разрезе муниципальных программ(Генератор отчетов с произвольной группировкой)</vt:lpwstr>
  </property>
  <property fmtid="{D5CDD505-2E9C-101B-9397-08002B2CF9AE}" pid="3" name="Название отчета">
    <vt:lpwstr>Анализ исполнения местного бюджета ЗАТО Видяево за ___ квартал 2021 года в разрезе муниципальных программ(3).xlsx</vt:lpwstr>
  </property>
  <property fmtid="{D5CDD505-2E9C-101B-9397-08002B2CF9AE}" pid="4" name="Версия клиента">
    <vt:lpwstr>22.1.9.8230 (.NET 4.7.2)</vt:lpwstr>
  </property>
  <property fmtid="{D5CDD505-2E9C-101B-9397-08002B2CF9AE}" pid="5" name="Версия базы">
    <vt:lpwstr>22.1.1542.34151203</vt:lpwstr>
  </property>
  <property fmtid="{D5CDD505-2E9C-101B-9397-08002B2CF9AE}" pid="6" name="Тип сервера">
    <vt:lpwstr>MSSQL</vt:lpwstr>
  </property>
  <property fmtid="{D5CDD505-2E9C-101B-9397-08002B2CF9AE}" pid="7" name="Сервер">
    <vt:lpwstr>fo99\fo99</vt:lpwstr>
  </property>
  <property fmtid="{D5CDD505-2E9C-101B-9397-08002B2CF9AE}" pid="8" name="База">
    <vt:lpwstr>budget_fo2022</vt:lpwstr>
  </property>
  <property fmtid="{D5CDD505-2E9C-101B-9397-08002B2CF9AE}" pid="9" name="Пользователь">
    <vt:lpwstr>кузнецова</vt:lpwstr>
  </property>
  <property fmtid="{D5CDD505-2E9C-101B-9397-08002B2CF9AE}" pid="10" name="Шаблон">
    <vt:lpwstr>SQR_GENERATOR2016.XLT</vt:lpwstr>
  </property>
  <property fmtid="{D5CDD505-2E9C-101B-9397-08002B2CF9AE}" pid="11" name="Локальная база">
    <vt:lpwstr>используется</vt:lpwstr>
  </property>
</Properties>
</file>