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3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Документ!$A$7:$H$55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E55" i="2" l="1"/>
  <c r="F40" i="2"/>
  <c r="E40" i="2"/>
  <c r="F54" i="2" l="1"/>
  <c r="E54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8" i="2"/>
</calcChain>
</file>

<file path=xl/sharedStrings.xml><?xml version="1.0" encoding="utf-8"?>
<sst xmlns="http://schemas.openxmlformats.org/spreadsheetml/2006/main" count="103" uniqueCount="103">
  <si>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</si>
  <si>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</si>
  <si>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</si>
  <si>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</si>
  <si>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</si>
  <si>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</si>
  <si>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</si>
  <si>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</si>
  <si>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</si>
  <si>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</si>
  <si>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</si>
  <si>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</si>
  <si>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</si>
  <si>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</si>
  <si>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</si>
  <si>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</si>
  <si>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</si>
  <si>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</si>
  <si>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</si>
  <si>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</si>
  <si>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</si>
  <si>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</si>
  <si>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</si>
  <si>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</si>
  <si>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</si>
  <si>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</si>
  <si>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</si>
  <si>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</si>
  <si>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</si>
  <si>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</si>
  <si>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</si>
  <si>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</si>
  <si>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</si>
  <si>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</si>
  <si>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</si>
  <si>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</si>
  <si>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</si>
  <si>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</si>
  <si>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</si>
  <si>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</si>
  <si>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</si>
  <si>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</si>
  <si>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</si>
  <si>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</si>
  <si>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</si>
  <si>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</si>
  <si>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</si>
  <si>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</si>
  <si>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</si>
  <si>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</si>
  <si>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</si>
  <si>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</si>
  <si>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</si>
  <si>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</si>
  <si>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</si>
  <si>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</si>
  <si>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</si>
  <si>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</si>
  <si>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</si>
  <si>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</si>
  <si>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</si>
  <si>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</si>
  <si>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</si>
  <si>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</si>
  <si>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</si>
  <si>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</si>
  <si>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</si>
  <si>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</si>
  <si>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</si>
  <si>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</si>
  <si>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</si>
  <si>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</si>
  <si>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</si>
  <si>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</si>
  <si>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</si>
  <si>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</si>
  <si>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</si>
  <si>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</si>
  <si>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</si>
  <si>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</si>
  <si>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</si>
  <si>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</si>
  <si>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</si>
  <si>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</si>
  <si>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</si>
  <si>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</si>
  <si>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</si>
  <si>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</si>
  <si>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</si>
  <si>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</si>
  <si>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</si>
  <si>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</si>
  <si>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</si>
  <si>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</si>
  <si>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              (стр.4-стр.3)</t>
  </si>
  <si>
    <t>Процент отклонения</t>
  </si>
  <si>
    <t>8020000000</t>
  </si>
  <si>
    <t>Подпрограмма 2 "Поддержка социально ориентированных некоммерческих организаций ЗАТО Видяево"</t>
  </si>
  <si>
    <t xml:space="preserve"> Иная непрограммная деятельность</t>
  </si>
  <si>
    <t>Исполнено за 3 квартал 2021 года</t>
  </si>
  <si>
    <t>9920000000</t>
  </si>
  <si>
    <t xml:space="preserve">Сравнительный анализ исполнения местного бюджета ЗАТО Видяево года в разрезе муниципальных программ 3 квартал 2022/2021 годов
</t>
  </si>
  <si>
    <t>Исполнено 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</si>
</sst>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6" fillId="5" borderId="3" xfId="12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7" topLeftCell="A8" activePane="bottomLeft" state="frozen"/>
      <selection pane="bottomLeft" activeCell="D7" sqref="D7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2"/>
      <c r="H1" s="2"/>
    </row>
    <row r="2" spans="1:8" ht="49.5" customHeight="1" x14ac:dyDescent="0.25">
      <c r="A2" s="23" t="s">
        <v>101</v>
      </c>
      <c r="B2" s="24"/>
      <c r="C2" s="24"/>
      <c r="D2" s="24"/>
      <c r="E2" s="24"/>
      <c r="F2" s="24"/>
      <c r="G2" s="3"/>
      <c r="H2" s="3"/>
    </row>
    <row r="3" spans="1:8" ht="15.75" customHeight="1" x14ac:dyDescent="0.25">
      <c r="A3" s="25"/>
      <c r="B3" s="26"/>
      <c r="C3" s="26"/>
      <c r="D3" s="26"/>
      <c r="E3" s="26"/>
      <c r="F3" s="26"/>
      <c r="G3" s="3"/>
      <c r="H3" s="3"/>
    </row>
    <row r="4" spans="1:8" ht="12.75" customHeight="1" x14ac:dyDescent="0.25">
      <c r="A4" s="27" t="s">
        <v>0</v>
      </c>
      <c r="B4" s="28"/>
      <c r="C4" s="28"/>
      <c r="D4" s="28"/>
      <c r="E4" s="28"/>
      <c r="F4" s="28"/>
      <c r="G4" s="4"/>
      <c r="H4" s="4"/>
    </row>
    <row r="5" spans="1:8" ht="21.75" customHeight="1" x14ac:dyDescent="0.25">
      <c r="A5" s="29" t="s">
        <v>1</v>
      </c>
      <c r="B5" s="29" t="s">
        <v>2</v>
      </c>
      <c r="C5" s="29" t="s">
        <v>99</v>
      </c>
      <c r="D5" s="29" t="s">
        <v>102</v>
      </c>
      <c r="E5" s="29" t="s">
        <v>94</v>
      </c>
      <c r="F5" s="29" t="s">
        <v>95</v>
      </c>
      <c r="G5" s="2"/>
      <c r="H5" s="2"/>
    </row>
    <row r="6" spans="1:8" ht="42" customHeight="1" x14ac:dyDescent="0.25">
      <c r="A6" s="30"/>
      <c r="B6" s="30"/>
      <c r="C6" s="31"/>
      <c r="D6" s="31"/>
      <c r="E6" s="30"/>
      <c r="F6" s="30"/>
      <c r="G6" s="2"/>
      <c r="H6" s="2"/>
    </row>
    <row r="7" spans="1:8" ht="12.75" customHeight="1" x14ac:dyDescent="0.25">
      <c r="A7" s="5">
        <v>1</v>
      </c>
      <c r="B7" s="5">
        <v>2</v>
      </c>
      <c r="C7" s="11">
        <v>3</v>
      </c>
      <c r="D7" s="5">
        <v>4</v>
      </c>
      <c r="E7" s="11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16">
        <v>188009232.36000001</v>
      </c>
      <c r="D8" s="16">
        <v>207870903.88999999</v>
      </c>
      <c r="E8" s="13">
        <f>D8-C8</f>
        <v>19861671.529999971</v>
      </c>
      <c r="F8" s="10">
        <f>D8/C8*100</f>
        <v>110.56420010905042</v>
      </c>
      <c r="G8" s="2"/>
    </row>
    <row r="9" spans="1:8" ht="25.5" outlineLevel="1" x14ac:dyDescent="0.25">
      <c r="A9" s="7" t="s">
        <v>5</v>
      </c>
      <c r="B9" s="7" t="s">
        <v>6</v>
      </c>
      <c r="C9" s="17">
        <v>178869868.09</v>
      </c>
      <c r="D9" s="17">
        <v>194537758.02000001</v>
      </c>
      <c r="E9" s="14">
        <f t="shared" ref="E9:E53" si="0">D9-C9</f>
        <v>15667889.930000007</v>
      </c>
      <c r="F9" s="15">
        <f>D9/C9*100</f>
        <v>108.75937914938059</v>
      </c>
      <c r="G9" s="2"/>
    </row>
    <row r="10" spans="1:8" ht="25.5" outlineLevel="1" x14ac:dyDescent="0.25">
      <c r="A10" s="7" t="s">
        <v>7</v>
      </c>
      <c r="B10" s="7" t="s">
        <v>8</v>
      </c>
      <c r="C10" s="17">
        <v>1641573.26</v>
      </c>
      <c r="D10" s="17">
        <v>5397396.9400000004</v>
      </c>
      <c r="E10" s="14">
        <f t="shared" si="0"/>
        <v>3755823.6800000006</v>
      </c>
      <c r="F10" s="15">
        <f t="shared" ref="F10:F55" si="1">D10/C10*100</f>
        <v>328.79415567478236</v>
      </c>
      <c r="G10" s="2"/>
    </row>
    <row r="11" spans="1:8" ht="51" outlineLevel="1" x14ac:dyDescent="0.25">
      <c r="A11" s="7" t="s">
        <v>9</v>
      </c>
      <c r="B11" s="7" t="s">
        <v>10</v>
      </c>
      <c r="C11" s="17">
        <v>7497791.0099999998</v>
      </c>
      <c r="D11" s="17">
        <v>7935748.9299999997</v>
      </c>
      <c r="E11" s="14">
        <f t="shared" si="0"/>
        <v>437957.91999999993</v>
      </c>
      <c r="F11" s="15">
        <f t="shared" si="1"/>
        <v>105.84115934167654</v>
      </c>
      <c r="G11" s="2"/>
    </row>
    <row r="12" spans="1:8" ht="25.5" x14ac:dyDescent="0.25">
      <c r="A12" s="9" t="s">
        <v>11</v>
      </c>
      <c r="B12" s="9" t="s">
        <v>12</v>
      </c>
      <c r="C12" s="16">
        <v>11626179.68</v>
      </c>
      <c r="D12" s="16">
        <v>13114211.92</v>
      </c>
      <c r="E12" s="13">
        <f t="shared" si="0"/>
        <v>1488032.2400000002</v>
      </c>
      <c r="F12" s="10">
        <f t="shared" si="1"/>
        <v>112.79897852051776</v>
      </c>
      <c r="G12" s="2"/>
    </row>
    <row r="13" spans="1:8" ht="38.25" outlineLevel="1" x14ac:dyDescent="0.25">
      <c r="A13" s="7" t="s">
        <v>13</v>
      </c>
      <c r="B13" s="7" t="s">
        <v>14</v>
      </c>
      <c r="C13" s="17">
        <v>8308404.3200000003</v>
      </c>
      <c r="D13" s="17">
        <v>8713847.5</v>
      </c>
      <c r="E13" s="14">
        <f t="shared" si="0"/>
        <v>405443.1799999997</v>
      </c>
      <c r="F13" s="15">
        <f t="shared" si="1"/>
        <v>104.87991633994046</v>
      </c>
      <c r="G13" s="2"/>
    </row>
    <row r="14" spans="1:8" ht="38.25" outlineLevel="1" x14ac:dyDescent="0.25">
      <c r="A14" s="7" t="s">
        <v>15</v>
      </c>
      <c r="B14" s="7" t="s">
        <v>16</v>
      </c>
      <c r="C14" s="17">
        <v>3267196.36</v>
      </c>
      <c r="D14" s="17">
        <v>3425670.42</v>
      </c>
      <c r="E14" s="14">
        <f t="shared" si="0"/>
        <v>158474.06000000006</v>
      </c>
      <c r="F14" s="15">
        <f t="shared" si="1"/>
        <v>104.85046022761853</v>
      </c>
      <c r="G14" s="2"/>
    </row>
    <row r="15" spans="1:8" outlineLevel="1" x14ac:dyDescent="0.25">
      <c r="A15" s="7" t="s">
        <v>17</v>
      </c>
      <c r="B15" s="7" t="s">
        <v>18</v>
      </c>
      <c r="C15" s="17">
        <v>50579</v>
      </c>
      <c r="D15" s="17">
        <v>974694</v>
      </c>
      <c r="E15" s="14">
        <f t="shared" si="0"/>
        <v>924115</v>
      </c>
      <c r="F15" s="10">
        <f t="shared" si="1"/>
        <v>1927.0725004448486</v>
      </c>
      <c r="G15" s="2"/>
    </row>
    <row r="16" spans="1:8" ht="38.25" x14ac:dyDescent="0.25">
      <c r="A16" s="9" t="s">
        <v>19</v>
      </c>
      <c r="B16" s="9" t="s">
        <v>20</v>
      </c>
      <c r="C16" s="16">
        <v>2029084.93</v>
      </c>
      <c r="D16" s="16">
        <v>6408876.1299999999</v>
      </c>
      <c r="E16" s="13">
        <f t="shared" si="0"/>
        <v>4379791.2</v>
      </c>
      <c r="F16" s="10">
        <f t="shared" si="1"/>
        <v>315.85056077470352</v>
      </c>
      <c r="G16" s="2"/>
    </row>
    <row r="17" spans="1:7" ht="25.5" outlineLevel="1" x14ac:dyDescent="0.25">
      <c r="A17" s="7" t="s">
        <v>21</v>
      </c>
      <c r="B17" s="7" t="s">
        <v>22</v>
      </c>
      <c r="C17" s="17">
        <v>2029084.93</v>
      </c>
      <c r="D17" s="17">
        <v>6408876.1299999999</v>
      </c>
      <c r="E17" s="14">
        <f t="shared" si="0"/>
        <v>4379791.2</v>
      </c>
      <c r="F17" s="15">
        <f t="shared" si="1"/>
        <v>315.85056077470352</v>
      </c>
      <c r="G17" s="2"/>
    </row>
    <row r="18" spans="1:7" ht="25.5" x14ac:dyDescent="0.25">
      <c r="A18" s="9" t="s">
        <v>23</v>
      </c>
      <c r="B18" s="9" t="s">
        <v>24</v>
      </c>
      <c r="C18" s="16">
        <v>22272916.300000001</v>
      </c>
      <c r="D18" s="16">
        <v>24003882.399999999</v>
      </c>
      <c r="E18" s="13">
        <f t="shared" si="0"/>
        <v>1730966.0999999978</v>
      </c>
      <c r="F18" s="10">
        <f t="shared" si="1"/>
        <v>107.77161857336122</v>
      </c>
      <c r="G18" s="2"/>
    </row>
    <row r="19" spans="1:7" ht="25.5" outlineLevel="1" x14ac:dyDescent="0.25">
      <c r="A19" s="7" t="s">
        <v>25</v>
      </c>
      <c r="B19" s="7" t="s">
        <v>26</v>
      </c>
      <c r="C19" s="17">
        <v>22272916.300000001</v>
      </c>
      <c r="D19" s="17">
        <v>24003882.399999999</v>
      </c>
      <c r="E19" s="14">
        <f t="shared" si="0"/>
        <v>1730966.0999999978</v>
      </c>
      <c r="F19" s="15">
        <f t="shared" si="1"/>
        <v>107.77161857336122</v>
      </c>
      <c r="G19" s="2"/>
    </row>
    <row r="20" spans="1:7" ht="38.25" x14ac:dyDescent="0.25">
      <c r="A20" s="9" t="s">
        <v>27</v>
      </c>
      <c r="B20" s="9" t="s">
        <v>28</v>
      </c>
      <c r="C20" s="16">
        <v>20807222.379999999</v>
      </c>
      <c r="D20" s="16">
        <v>24726819.43</v>
      </c>
      <c r="E20" s="13">
        <f t="shared" si="0"/>
        <v>3919597.0500000007</v>
      </c>
      <c r="F20" s="10">
        <f t="shared" si="1"/>
        <v>118.83767558406804</v>
      </c>
      <c r="G20" s="2"/>
    </row>
    <row r="21" spans="1:7" ht="25.5" outlineLevel="1" x14ac:dyDescent="0.25">
      <c r="A21" s="7" t="s">
        <v>29</v>
      </c>
      <c r="B21" s="7" t="s">
        <v>30</v>
      </c>
      <c r="C21" s="17">
        <v>20807222.379999999</v>
      </c>
      <c r="D21" s="17">
        <v>24726819.43</v>
      </c>
      <c r="E21" s="14">
        <f t="shared" si="0"/>
        <v>3919597.0500000007</v>
      </c>
      <c r="F21" s="15">
        <f t="shared" si="1"/>
        <v>118.83767558406804</v>
      </c>
      <c r="G21" s="2"/>
    </row>
    <row r="22" spans="1:7" ht="38.25" x14ac:dyDescent="0.25">
      <c r="A22" s="9" t="s">
        <v>31</v>
      </c>
      <c r="B22" s="9" t="s">
        <v>32</v>
      </c>
      <c r="C22" s="16">
        <v>108029210.65000001</v>
      </c>
      <c r="D22" s="16">
        <v>72807642.599999994</v>
      </c>
      <c r="E22" s="13">
        <f t="shared" si="0"/>
        <v>-35221568.050000012</v>
      </c>
      <c r="F22" s="10">
        <f t="shared" si="1"/>
        <v>67.396255292364287</v>
      </c>
      <c r="G22" s="2"/>
    </row>
    <row r="23" spans="1:7" ht="25.5" outlineLevel="1" x14ac:dyDescent="0.25">
      <c r="A23" s="7" t="s">
        <v>33</v>
      </c>
      <c r="B23" s="7" t="s">
        <v>34</v>
      </c>
      <c r="C23" s="17">
        <v>2813048.15</v>
      </c>
      <c r="D23" s="17">
        <v>9173163.9100000001</v>
      </c>
      <c r="E23" s="14">
        <f t="shared" si="0"/>
        <v>6360115.7599999998</v>
      </c>
      <c r="F23" s="15">
        <f t="shared" si="1"/>
        <v>326.09338414630412</v>
      </c>
      <c r="G23" s="2"/>
    </row>
    <row r="24" spans="1:7" ht="25.5" outlineLevel="1" x14ac:dyDescent="0.25">
      <c r="A24" s="7" t="s">
        <v>35</v>
      </c>
      <c r="B24" s="7" t="s">
        <v>36</v>
      </c>
      <c r="C24" s="17">
        <v>5645931.3399999999</v>
      </c>
      <c r="D24" s="17">
        <v>7621582.6200000001</v>
      </c>
      <c r="E24" s="14">
        <f t="shared" si="0"/>
        <v>1975651.2800000003</v>
      </c>
      <c r="F24" s="15">
        <f t="shared" si="1"/>
        <v>134.99247796378623</v>
      </c>
      <c r="G24" s="2"/>
    </row>
    <row r="25" spans="1:7" ht="38.25" outlineLevel="1" x14ac:dyDescent="0.25">
      <c r="A25" s="7" t="s">
        <v>37</v>
      </c>
      <c r="B25" s="7" t="s">
        <v>38</v>
      </c>
      <c r="C25" s="17">
        <v>62273335.079999998</v>
      </c>
      <c r="D25" s="17">
        <v>17084612.030000001</v>
      </c>
      <c r="E25" s="14">
        <f t="shared" si="0"/>
        <v>-45188723.049999997</v>
      </c>
      <c r="F25" s="15">
        <f t="shared" si="1"/>
        <v>27.434875630239013</v>
      </c>
      <c r="G25" s="2"/>
    </row>
    <row r="26" spans="1:7" ht="38.25" outlineLevel="1" x14ac:dyDescent="0.25">
      <c r="A26" s="7" t="s">
        <v>39</v>
      </c>
      <c r="B26" s="7" t="s">
        <v>40</v>
      </c>
      <c r="C26" s="17">
        <v>37296896.079999998</v>
      </c>
      <c r="D26" s="17">
        <v>38928284.039999999</v>
      </c>
      <c r="E26" s="14">
        <f t="shared" si="0"/>
        <v>1631387.9600000009</v>
      </c>
      <c r="F26" s="15">
        <f t="shared" si="1"/>
        <v>104.37405825005051</v>
      </c>
      <c r="G26" s="2"/>
    </row>
    <row r="27" spans="1:7" ht="51" x14ac:dyDescent="0.25">
      <c r="A27" s="9" t="s">
        <v>41</v>
      </c>
      <c r="B27" s="9" t="s">
        <v>42</v>
      </c>
      <c r="C27" s="16">
        <v>13399094.039999999</v>
      </c>
      <c r="D27" s="16">
        <v>14326017.9</v>
      </c>
      <c r="E27" s="13">
        <f t="shared" si="0"/>
        <v>926923.86000000127</v>
      </c>
      <c r="F27" s="10">
        <f t="shared" si="1"/>
        <v>106.91780994470878</v>
      </c>
      <c r="G27" s="2"/>
    </row>
    <row r="28" spans="1:7" ht="51" outlineLevel="1" x14ac:dyDescent="0.25">
      <c r="A28" s="7" t="s">
        <v>43</v>
      </c>
      <c r="B28" s="7" t="s">
        <v>44</v>
      </c>
      <c r="C28" s="17">
        <v>13265044.039999999</v>
      </c>
      <c r="D28" s="17">
        <v>14214318.9</v>
      </c>
      <c r="E28" s="14">
        <f t="shared" si="0"/>
        <v>949274.86000000127</v>
      </c>
      <c r="F28" s="15">
        <f t="shared" si="1"/>
        <v>107.15621340673664</v>
      </c>
      <c r="G28" s="2"/>
    </row>
    <row r="29" spans="1:7" ht="25.5" outlineLevel="1" x14ac:dyDescent="0.25">
      <c r="A29" s="7" t="s">
        <v>45</v>
      </c>
      <c r="B29" s="7" t="s">
        <v>46</v>
      </c>
      <c r="C29" s="17">
        <v>0</v>
      </c>
      <c r="D29" s="17">
        <v>0</v>
      </c>
      <c r="E29" s="14">
        <f t="shared" si="0"/>
        <v>0</v>
      </c>
      <c r="F29" s="15" t="e">
        <f t="shared" si="1"/>
        <v>#DIV/0!</v>
      </c>
      <c r="G29" s="2"/>
    </row>
    <row r="30" spans="1:7" ht="38.25" outlineLevel="1" x14ac:dyDescent="0.25">
      <c r="A30" s="7" t="s">
        <v>47</v>
      </c>
      <c r="B30" s="7" t="s">
        <v>48</v>
      </c>
      <c r="C30" s="17">
        <v>134050</v>
      </c>
      <c r="D30" s="17">
        <v>111699</v>
      </c>
      <c r="E30" s="14">
        <f t="shared" si="0"/>
        <v>-22351</v>
      </c>
      <c r="F30" s="15">
        <f t="shared" si="1"/>
        <v>83.326370757180158</v>
      </c>
      <c r="G30" s="2"/>
    </row>
    <row r="31" spans="1:7" ht="25.5" x14ac:dyDescent="0.25">
      <c r="A31" s="9" t="s">
        <v>49</v>
      </c>
      <c r="B31" s="9" t="s">
        <v>50</v>
      </c>
      <c r="C31" s="16">
        <v>0</v>
      </c>
      <c r="D31" s="16">
        <v>0</v>
      </c>
      <c r="E31" s="13">
        <f t="shared" si="0"/>
        <v>0</v>
      </c>
      <c r="F31" s="10" t="e">
        <f t="shared" si="1"/>
        <v>#DIV/0!</v>
      </c>
      <c r="G31" s="2"/>
    </row>
    <row r="32" spans="1:7" ht="25.5" outlineLevel="1" x14ac:dyDescent="0.25">
      <c r="A32" s="7" t="s">
        <v>51</v>
      </c>
      <c r="B32" s="7" t="s">
        <v>52</v>
      </c>
      <c r="C32" s="17">
        <v>0</v>
      </c>
      <c r="D32" s="17">
        <v>0</v>
      </c>
      <c r="E32" s="14">
        <f t="shared" si="0"/>
        <v>0</v>
      </c>
      <c r="F32" s="15" t="e">
        <f t="shared" si="1"/>
        <v>#DIV/0!</v>
      </c>
      <c r="G32" s="2"/>
    </row>
    <row r="33" spans="1:7" ht="25.5" x14ac:dyDescent="0.25">
      <c r="A33" s="9" t="s">
        <v>53</v>
      </c>
      <c r="B33" s="9" t="s">
        <v>54</v>
      </c>
      <c r="C33" s="16">
        <v>16184898.1</v>
      </c>
      <c r="D33" s="16">
        <v>9377861.0899999999</v>
      </c>
      <c r="E33" s="13">
        <f t="shared" si="0"/>
        <v>-6807037.0099999998</v>
      </c>
      <c r="F33" s="10">
        <f t="shared" si="1"/>
        <v>57.942045924898345</v>
      </c>
      <c r="G33" s="2"/>
    </row>
    <row r="34" spans="1:7" ht="25.5" outlineLevel="1" x14ac:dyDescent="0.25">
      <c r="A34" s="7" t="s">
        <v>55</v>
      </c>
      <c r="B34" s="7" t="s">
        <v>56</v>
      </c>
      <c r="C34" s="17">
        <v>15946230.1</v>
      </c>
      <c r="D34" s="17">
        <v>9277861.0899999999</v>
      </c>
      <c r="E34" s="14">
        <f t="shared" si="0"/>
        <v>-6668369.0099999998</v>
      </c>
      <c r="F34" s="15">
        <f t="shared" si="1"/>
        <v>58.182159869874198</v>
      </c>
      <c r="G34" s="2"/>
    </row>
    <row r="35" spans="1:7" ht="38.25" outlineLevel="1" x14ac:dyDescent="0.25">
      <c r="A35" s="7" t="s">
        <v>57</v>
      </c>
      <c r="B35" s="7" t="s">
        <v>58</v>
      </c>
      <c r="C35" s="17">
        <v>238668</v>
      </c>
      <c r="D35" s="17">
        <v>100000</v>
      </c>
      <c r="E35" s="14">
        <f t="shared" si="0"/>
        <v>-138668</v>
      </c>
      <c r="F35" s="15">
        <f t="shared" si="1"/>
        <v>41.899207266998509</v>
      </c>
      <c r="G35" s="2"/>
    </row>
    <row r="36" spans="1:7" ht="38.25" x14ac:dyDescent="0.25">
      <c r="A36" s="9" t="s">
        <v>59</v>
      </c>
      <c r="B36" s="9" t="s">
        <v>60</v>
      </c>
      <c r="C36" s="16">
        <v>366232.9</v>
      </c>
      <c r="D36" s="16">
        <v>1846945.44</v>
      </c>
      <c r="E36" s="13">
        <f t="shared" si="0"/>
        <v>1480712.54</v>
      </c>
      <c r="F36" s="10">
        <f t="shared" si="1"/>
        <v>504.30899026275358</v>
      </c>
      <c r="G36" s="2"/>
    </row>
    <row r="37" spans="1:7" ht="38.25" outlineLevel="1" x14ac:dyDescent="0.25">
      <c r="A37" s="7" t="s">
        <v>61</v>
      </c>
      <c r="B37" s="7" t="s">
        <v>62</v>
      </c>
      <c r="C37" s="17">
        <v>366232.9</v>
      </c>
      <c r="D37" s="17">
        <v>1846945.44</v>
      </c>
      <c r="E37" s="14">
        <f t="shared" si="0"/>
        <v>1480712.54</v>
      </c>
      <c r="F37" s="15">
        <f t="shared" si="1"/>
        <v>504.30899026275358</v>
      </c>
      <c r="G37" s="2"/>
    </row>
    <row r="38" spans="1:7" ht="25.5" x14ac:dyDescent="0.25">
      <c r="A38" s="9" t="s">
        <v>63</v>
      </c>
      <c r="B38" s="9" t="s">
        <v>64</v>
      </c>
      <c r="C38" s="16">
        <v>0</v>
      </c>
      <c r="D38" s="16">
        <v>15000</v>
      </c>
      <c r="E38" s="13">
        <f t="shared" si="0"/>
        <v>15000</v>
      </c>
      <c r="F38" s="10" t="e">
        <f t="shared" si="1"/>
        <v>#DIV/0!</v>
      </c>
      <c r="G38" s="2"/>
    </row>
    <row r="39" spans="1:7" ht="25.5" outlineLevel="1" x14ac:dyDescent="0.25">
      <c r="A39" s="7" t="s">
        <v>65</v>
      </c>
      <c r="B39" s="7" t="s">
        <v>66</v>
      </c>
      <c r="C39" s="17">
        <v>0</v>
      </c>
      <c r="D39" s="17">
        <v>15000</v>
      </c>
      <c r="E39" s="14">
        <f t="shared" si="0"/>
        <v>15000</v>
      </c>
      <c r="F39" s="15" t="e">
        <f t="shared" si="1"/>
        <v>#DIV/0!</v>
      </c>
      <c r="G39" s="2"/>
    </row>
    <row r="40" spans="1:7" ht="38.25" outlineLevel="1" x14ac:dyDescent="0.25">
      <c r="A40" s="7" t="s">
        <v>96</v>
      </c>
      <c r="B40" s="7" t="s">
        <v>97</v>
      </c>
      <c r="C40" s="17">
        <v>0</v>
      </c>
      <c r="D40" s="17">
        <v>0</v>
      </c>
      <c r="E40" s="14">
        <f t="shared" si="0"/>
        <v>0</v>
      </c>
      <c r="F40" s="15" t="e">
        <f t="shared" si="1"/>
        <v>#DIV/0!</v>
      </c>
      <c r="G40" s="2"/>
    </row>
    <row r="41" spans="1:7" ht="25.5" x14ac:dyDescent="0.25">
      <c r="A41" s="9" t="s">
        <v>67</v>
      </c>
      <c r="B41" s="9" t="s">
        <v>68</v>
      </c>
      <c r="C41" s="16">
        <v>7782239.1900000004</v>
      </c>
      <c r="D41" s="16">
        <v>8862535.1099999994</v>
      </c>
      <c r="E41" s="13">
        <f t="shared" si="0"/>
        <v>1080295.919999999</v>
      </c>
      <c r="F41" s="10">
        <f t="shared" si="1"/>
        <v>113.88155636989615</v>
      </c>
      <c r="G41" s="2"/>
    </row>
    <row r="42" spans="1:7" ht="38.25" outlineLevel="1" x14ac:dyDescent="0.25">
      <c r="A42" s="7" t="s">
        <v>69</v>
      </c>
      <c r="B42" s="7" t="s">
        <v>70</v>
      </c>
      <c r="C42" s="17">
        <v>4014405</v>
      </c>
      <c r="D42" s="17">
        <v>4712138.3600000003</v>
      </c>
      <c r="E42" s="14">
        <f t="shared" si="0"/>
        <v>697733.36000000034</v>
      </c>
      <c r="F42" s="15">
        <f t="shared" si="1"/>
        <v>117.38074160429753</v>
      </c>
      <c r="G42" s="2"/>
    </row>
    <row r="43" spans="1:7" ht="25.5" outlineLevel="1" x14ac:dyDescent="0.25">
      <c r="A43" s="7" t="s">
        <v>71</v>
      </c>
      <c r="B43" s="7" t="s">
        <v>72</v>
      </c>
      <c r="C43" s="17">
        <v>3767834.19</v>
      </c>
      <c r="D43" s="17">
        <v>4150396.75</v>
      </c>
      <c r="E43" s="14">
        <f t="shared" si="0"/>
        <v>382562.56000000006</v>
      </c>
      <c r="F43" s="15">
        <f t="shared" si="1"/>
        <v>110.15338097985676</v>
      </c>
      <c r="G43" s="2"/>
    </row>
    <row r="44" spans="1:7" ht="63.75" x14ac:dyDescent="0.25">
      <c r="A44" s="9" t="s">
        <v>73</v>
      </c>
      <c r="B44" s="9" t="s">
        <v>74</v>
      </c>
      <c r="C44" s="16">
        <v>5664459.8799999999</v>
      </c>
      <c r="D44" s="16">
        <v>6485461.6799999997</v>
      </c>
      <c r="E44" s="13">
        <f t="shared" si="0"/>
        <v>821001.79999999981</v>
      </c>
      <c r="F44" s="10">
        <f t="shared" si="1"/>
        <v>114.49391146539465</v>
      </c>
      <c r="G44" s="2"/>
    </row>
    <row r="45" spans="1:7" ht="25.5" outlineLevel="1" x14ac:dyDescent="0.25">
      <c r="A45" s="7" t="s">
        <v>75</v>
      </c>
      <c r="B45" s="7" t="s">
        <v>76</v>
      </c>
      <c r="C45" s="17">
        <v>210300</v>
      </c>
      <c r="D45" s="17">
        <v>0</v>
      </c>
      <c r="E45" s="14">
        <f t="shared" si="0"/>
        <v>-210300</v>
      </c>
      <c r="F45" s="15">
        <f t="shared" si="1"/>
        <v>0</v>
      </c>
      <c r="G45" s="2"/>
    </row>
    <row r="46" spans="1:7" ht="38.25" outlineLevel="1" x14ac:dyDescent="0.25">
      <c r="A46" s="7" t="s">
        <v>77</v>
      </c>
      <c r="B46" s="7" t="s">
        <v>78</v>
      </c>
      <c r="C46" s="17">
        <v>5454159.8799999999</v>
      </c>
      <c r="D46" s="17">
        <v>6485461.6799999997</v>
      </c>
      <c r="E46" s="14">
        <f t="shared" si="0"/>
        <v>1031301.7999999998</v>
      </c>
      <c r="F46" s="15">
        <f t="shared" si="1"/>
        <v>118.90853628588533</v>
      </c>
      <c r="G46" s="2"/>
    </row>
    <row r="47" spans="1:7" ht="25.5" x14ac:dyDescent="0.25">
      <c r="A47" s="9" t="s">
        <v>79</v>
      </c>
      <c r="B47" s="9" t="s">
        <v>80</v>
      </c>
      <c r="C47" s="16">
        <v>38453476.390000001</v>
      </c>
      <c r="D47" s="16">
        <v>47464022.460000001</v>
      </c>
      <c r="E47" s="13">
        <f t="shared" si="0"/>
        <v>9010546.0700000003</v>
      </c>
      <c r="F47" s="10">
        <f t="shared" si="1"/>
        <v>123.43233152345942</v>
      </c>
      <c r="G47" s="2"/>
    </row>
    <row r="48" spans="1:7" ht="25.5" outlineLevel="1" x14ac:dyDescent="0.25">
      <c r="A48" s="7" t="s">
        <v>81</v>
      </c>
      <c r="B48" s="7" t="s">
        <v>82</v>
      </c>
      <c r="C48" s="17">
        <v>60027.27</v>
      </c>
      <c r="D48" s="17">
        <v>10071.870000000001</v>
      </c>
      <c r="E48" s="14">
        <f t="shared" si="0"/>
        <v>-49955.399999999994</v>
      </c>
      <c r="F48" s="15">
        <f t="shared" si="1"/>
        <v>16.778824024480876</v>
      </c>
      <c r="G48" s="2"/>
    </row>
    <row r="49" spans="1:8" ht="25.5" outlineLevel="1" x14ac:dyDescent="0.25">
      <c r="A49" s="7" t="s">
        <v>83</v>
      </c>
      <c r="B49" s="7" t="s">
        <v>84</v>
      </c>
      <c r="C49" s="17">
        <v>280069</v>
      </c>
      <c r="D49" s="17">
        <v>184357</v>
      </c>
      <c r="E49" s="14">
        <f t="shared" si="0"/>
        <v>-95712</v>
      </c>
      <c r="F49" s="15">
        <f t="shared" si="1"/>
        <v>65.82556441448358</v>
      </c>
      <c r="G49" s="2"/>
    </row>
    <row r="50" spans="1:8" ht="25.5" outlineLevel="1" x14ac:dyDescent="0.25">
      <c r="A50" s="7" t="s">
        <v>85</v>
      </c>
      <c r="B50" s="7" t="s">
        <v>86</v>
      </c>
      <c r="C50" s="17">
        <v>26780380.120000001</v>
      </c>
      <c r="D50" s="17">
        <v>34822523.590000004</v>
      </c>
      <c r="E50" s="14">
        <f t="shared" si="0"/>
        <v>8042143.4700000025</v>
      </c>
      <c r="F50" s="15">
        <f t="shared" si="1"/>
        <v>130.02998252438547</v>
      </c>
      <c r="G50" s="2"/>
    </row>
    <row r="51" spans="1:8" ht="51" outlineLevel="1" x14ac:dyDescent="0.25">
      <c r="A51" s="7" t="s">
        <v>87</v>
      </c>
      <c r="B51" s="7" t="s">
        <v>88</v>
      </c>
      <c r="C51" s="17">
        <v>11333000</v>
      </c>
      <c r="D51" s="17">
        <v>12447070</v>
      </c>
      <c r="E51" s="14">
        <f t="shared" si="0"/>
        <v>1114070</v>
      </c>
      <c r="F51" s="15">
        <f t="shared" si="1"/>
        <v>109.83031853878056</v>
      </c>
      <c r="G51" s="2"/>
    </row>
    <row r="52" spans="1:8" x14ac:dyDescent="0.25">
      <c r="A52" s="9" t="s">
        <v>89</v>
      </c>
      <c r="B52" s="9" t="s">
        <v>90</v>
      </c>
      <c r="C52" s="16">
        <v>4962153.87</v>
      </c>
      <c r="D52" s="16">
        <v>5823740.9800000004</v>
      </c>
      <c r="E52" s="13">
        <f t="shared" si="0"/>
        <v>861587.11000000034</v>
      </c>
      <c r="F52" s="10">
        <f t="shared" si="1"/>
        <v>117.36316794223069</v>
      </c>
      <c r="G52" s="2"/>
    </row>
    <row r="53" spans="1:8" ht="25.5" outlineLevel="1" x14ac:dyDescent="0.25">
      <c r="A53" s="7" t="s">
        <v>91</v>
      </c>
      <c r="B53" s="7" t="s">
        <v>92</v>
      </c>
      <c r="C53" s="17">
        <v>4962153.87</v>
      </c>
      <c r="D53" s="17">
        <v>3148772.84</v>
      </c>
      <c r="E53" s="14">
        <f t="shared" si="0"/>
        <v>-1813381.0300000003</v>
      </c>
      <c r="F53" s="15">
        <f t="shared" si="1"/>
        <v>63.455767847843859</v>
      </c>
      <c r="G53" s="2"/>
    </row>
    <row r="54" spans="1:8" ht="23.25" customHeight="1" outlineLevel="1" x14ac:dyDescent="0.25">
      <c r="A54" s="7" t="s">
        <v>100</v>
      </c>
      <c r="B54" s="7" t="s">
        <v>98</v>
      </c>
      <c r="C54" s="19">
        <v>0</v>
      </c>
      <c r="D54" s="17">
        <v>2674968.14</v>
      </c>
      <c r="E54" s="14">
        <f t="shared" ref="E54" si="2">D54-C54</f>
        <v>2674968.14</v>
      </c>
      <c r="F54" s="15" t="e">
        <f t="shared" ref="F54" si="3">D54/C54*100</f>
        <v>#DIV/0!</v>
      </c>
      <c r="G54" s="2"/>
    </row>
    <row r="55" spans="1:8" ht="21" customHeight="1" x14ac:dyDescent="0.25">
      <c r="A55" s="8" t="s">
        <v>93</v>
      </c>
      <c r="B55" s="8"/>
      <c r="C55" s="18">
        <v>439586400.67000002</v>
      </c>
      <c r="D55" s="18">
        <v>443133921.02999997</v>
      </c>
      <c r="E55" s="13">
        <f>D55-C55</f>
        <v>3547520.3599999547</v>
      </c>
      <c r="F55" s="10">
        <f t="shared" si="1"/>
        <v>100.80701321846921</v>
      </c>
      <c r="G55" s="2"/>
      <c r="H55" s="2"/>
    </row>
    <row r="56" spans="1:8" ht="12.75" customHeight="1" x14ac:dyDescent="0.25">
      <c r="A56" s="6"/>
      <c r="B56" s="6"/>
      <c r="C56" s="12"/>
      <c r="D56" s="6"/>
      <c r="E56" s="12"/>
      <c r="F56" s="6"/>
      <c r="G56" s="2"/>
      <c r="H56" s="2"/>
    </row>
    <row r="57" spans="1:8" x14ac:dyDescent="0.25">
      <c r="D57" s="20"/>
    </row>
  </sheetData>
  <autoFilter ref="A7:H55"/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2019-10-16T08:57:28Z</dcterms:created>
  <dcterms:modified xsi:type="dcterms:W3CDTF">2022-10-24T08:26:22Z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