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ОТЧЕТЫ\Оценка уровня открытости бюджетных данных 2015-2021 год\рабочие формы\2022\на сайт 3кв\"/>
    </mc:Choice>
  </mc:AlternateContent>
  <bookViews>
    <workbookView xWindow="0" yWindow="0" windowWidth="28800" windowHeight="12435"/>
  </bookViews>
  <sheets>
    <sheet name="Документ" sheetId="2" r:id="rId1"/>
  </sheets>
  <definedNames>
    <definedName name="_xlnm._FilterDatabase" localSheetId="0" hidden="1">Документ!$A$8:$H$53</definedName>
    <definedName name="_xlnm.Print_Titles" localSheetId="0">Документ!$6:$8</definedName>
  </definedNames>
  <calcPr calcId="152511"/>
</workbook>
</file>

<file path=xl/calcChain.xml><?xml version="1.0" encoding="utf-8"?>
<calcChain xmlns="http://schemas.openxmlformats.org/spreadsheetml/2006/main">
  <c r="F15" i="2" l="1"/>
  <c r="E15" i="2"/>
  <c r="E14" i="2"/>
  <c r="F14" i="2"/>
  <c r="E13" i="2"/>
  <c r="F13" i="2"/>
  <c r="E16" i="2"/>
  <c r="F16" i="2"/>
  <c r="E17" i="2"/>
  <c r="F17" i="2"/>
  <c r="E18" i="2"/>
  <c r="F18" i="2"/>
  <c r="E19" i="2"/>
  <c r="F19" i="2"/>
  <c r="E20" i="2"/>
  <c r="F20" i="2"/>
  <c r="E21" i="2"/>
  <c r="F21" i="2"/>
  <c r="E22" i="2"/>
  <c r="F22" i="2"/>
  <c r="E23" i="2"/>
  <c r="F23" i="2"/>
  <c r="E9" i="2" l="1"/>
  <c r="F9" i="2" l="1"/>
  <c r="F10" i="2"/>
  <c r="F11" i="2"/>
  <c r="F12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24" i="2"/>
  <c r="E25" i="2"/>
  <c r="E26" i="2"/>
  <c r="E27" i="2"/>
  <c r="E28" i="2"/>
  <c r="E10" i="2" l="1"/>
  <c r="E11" i="2"/>
  <c r="E12" i="2"/>
</calcChain>
</file>

<file path=xl/sharedStrings.xml><?xml version="1.0" encoding="utf-8"?>
<sst xmlns="http://schemas.openxmlformats.org/spreadsheetml/2006/main" count="97" uniqueCount="97">
  <si>
    <t>(рублей)</t>
  </si>
  <si>
    <t>Раздел, подраздел</t>
  </si>
  <si>
    <t>Наименование программы, подпрограммы</t>
  </si>
  <si>
    <t>0100</t>
  </si>
  <si>
    <t>ОБЩЕГОСУДАРСТВЕННЫЕ ВОПРОСЫ</t>
  </si>
  <si>
    <t>0102</t>
  </si>
  <si>
    <t xml:space="preserve">  Функционирование высшего должностного лица субъекта Российской Федерации и муниципального образования</t>
  </si>
  <si>
    <t>0103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</si>
  <si>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</si>
  <si>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</si>
  <si>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</si>
  <si>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</si>
  <si>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 xml:space="preserve">  Судебная система</t>
  </si>
  <si>
    <t>0111</t>
  </si>
  <si>
    <t xml:space="preserve">  Резервные фонды</t>
  </si>
  <si>
    <t>0113</t>
  </si>
  <si>
    <t xml:space="preserve">  Другие общегосударственные вопросы</t>
  </si>
  <si>
    <t>0200</t>
  </si>
  <si>
    <t>НАЦИОНАЛЬНАЯ ОБОРОНА</t>
  </si>
  <si>
    <t>0203</t>
  </si>
  <si>
    <t xml:space="preserve">  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</si>
  <si>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</si>
  <si>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</si>
  <si>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0304</t>
  </si>
  <si>
    <t xml:space="preserve">  Органы юстиции</t>
  </si>
  <si>
    <t>0309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</si>
  <si>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</si>
  <si>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0314</t>
  </si>
  <si>
    <t xml:space="preserve">  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</si>
  <si>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</si>
  <si>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</si>
  <si>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</si>
  <si>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 xml:space="preserve">  Сельское хозяйство и рыболовство</t>
  </si>
  <si>
    <t>0409</t>
  </si>
  <si>
    <t xml:space="preserve">  Дорожное хозяйство (дорожные фонды)</t>
  </si>
  <si>
    <t>0410</t>
  </si>
  <si>
    <t xml:space="preserve">  Связь и информатика</t>
  </si>
  <si>
    <t>0412</t>
  </si>
  <si>
    <t xml:space="preserve">  Другие вопросы в области национальной экономики</t>
  </si>
  <si>
    <t>0500</t>
  </si>
  <si>
    <t>ЖИЛИЩНО-КОММУНАЛЬНОЕ ХОЗЯЙСТВО</t>
  </si>
  <si>
    <t>0501</t>
  </si>
  <si>
    <t xml:space="preserve">  Жилищное хозяйство</t>
  </si>
  <si>
    <t>0502</t>
  </si>
  <si>
    <t xml:space="preserve">  Коммунальное хозяйство</t>
  </si>
  <si>
    <t>0503</t>
  </si>
  <si>
    <t xml:space="preserve">  Благоустройство</t>
  </si>
  <si>
    <t>0505</t>
  </si>
  <si>
    <t xml:space="preserve">  Другие вопросы в области жилищно-коммунального хозяйства</t>
  </si>
  <si>
    <t>0600</t>
  </si>
  <si>
    <t>ОХРАНА ОКРУЖАЮЩЕЙ СРЕДЫ</t>
  </si>
  <si>
    <t>0605</t>
  </si>
  <si>
    <t xml:space="preserve">  Другие вопросы в области охраны окружающей среды</t>
  </si>
  <si>
    <t>0700</t>
  </si>
  <si>
    <t>ОБРАЗОВАНИЕ</t>
  </si>
  <si>
    <t>0701</t>
  </si>
  <si>
    <t xml:space="preserve">  Дошкольное образование</t>
  </si>
  <si>
    <t>0702</t>
  </si>
  <si>
    <t xml:space="preserve">  Общее образование</t>
  </si>
  <si>
    <t>0703</t>
  </si>
  <si>
    <t xml:space="preserve">  Дополнительное образование детей</t>
  </si>
  <si>
    <t>0707</t>
  </si>
  <si>
    <t xml:space="preserve">  Молодежная политика</t>
  </si>
  <si>
    <t>0709</t>
  </si>
  <si>
    <t xml:space="preserve">  Другие вопросы в области образования</t>
  </si>
  <si>
    <t>0800</t>
  </si>
  <si>
    <t>КУЛЬТУРА И КИНЕМАТОГРАФИЯ</t>
  </si>
  <si>
    <t>0801</t>
  </si>
  <si>
    <t xml:space="preserve">  Культура</t>
  </si>
  <si>
    <t>1000</t>
  </si>
  <si>
    <t>СОЦИАЛЬНАЯ ПОЛИТИКА</t>
  </si>
  <si>
    <t>1001</t>
  </si>
  <si>
    <t xml:space="preserve">  Пенсионное обеспечение</t>
  </si>
  <si>
    <t>1003</t>
  </si>
  <si>
    <t xml:space="preserve">  Социальное обеспечение населения</t>
  </si>
  <si>
    <t>1004</t>
  </si>
  <si>
    <t xml:space="preserve">  Охрана семьи и детства</t>
  </si>
  <si>
    <t>1100</t>
  </si>
  <si>
    <t>ФИЗИЧЕСКАЯ КУЛЬТУРА И СПОРТ</t>
  </si>
  <si>
    <t>1101</t>
  </si>
  <si>
    <t xml:space="preserve">  Физическая культура</t>
  </si>
  <si>
    <t>1102</t>
  </si>
  <si>
    <t xml:space="preserve">  Массовый спорт</t>
  </si>
  <si>
    <t>1200</t>
  </si>
  <si>
    <t>СРЕДСТВА МАССОВОЙ ИНФОРМАЦИИ</t>
  </si>
  <si>
    <t>1202</t>
  </si>
  <si>
    <t xml:space="preserve">  Периодическая печать и издательства</t>
  </si>
  <si>
    <t>Итого</t>
  </si>
  <si>
    <t>Процент отклонения</t>
  </si>
  <si>
    <t>Отклонение (стр.4-стр.3)</t>
  </si>
  <si>
    <t>Исполнено за 3 квартал 2021 года</t>
  </si>
  <si>
    <t>Исполнено за 3 квартал 2022 года</t>
  </si>
  <si>
    <t>0106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</si>
  <si>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</si>
  <si>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</si>
  <si>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 xml:space="preserve">  Обеспечение проведения выборов и референдумов</t>
  </si>
  <si>
    <t>Сравнительный анализ исполнения местного бюджета ЗАТО Видяево года в разрезе разделов и подразделов 3 квартал 2022/2021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</si>
</sst>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</cellStyleXfs>
  <cellXfs count="33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5" applyNumberFormat="1" applyProtection="1">
      <alignment wrapText="1"/>
    </xf>
    <xf numFmtId="0" fontId="1" fillId="0" borderId="1" xfId="6" applyNumberFormat="1" applyProtection="1">
      <alignment horizontal="right"/>
    </xf>
    <xf numFmtId="0" fontId="1" fillId="0" borderId="3" xfId="8" applyNumberFormat="1" applyProtection="1">
      <alignment horizontal="center" vertical="center" shrinkToFit="1"/>
    </xf>
    <xf numFmtId="0" fontId="1" fillId="0" borderId="5" xfId="13" applyNumberFormat="1" applyProtection="1"/>
    <xf numFmtId="0" fontId="1" fillId="5" borderId="3" xfId="9" quotePrefix="1" applyNumberFormat="1" applyFill="1" applyProtection="1">
      <alignment horizontal="left" vertical="top" wrapText="1"/>
    </xf>
    <xf numFmtId="0" fontId="3" fillId="5" borderId="4" xfId="11" applyNumberFormat="1" applyFill="1" applyProtection="1">
      <alignment horizontal="left"/>
    </xf>
    <xf numFmtId="0" fontId="5" fillId="5" borderId="3" xfId="9" quotePrefix="1" applyNumberFormat="1" applyFont="1" applyFill="1" applyProtection="1">
      <alignment horizontal="left" vertical="top" wrapText="1"/>
    </xf>
    <xf numFmtId="0" fontId="5" fillId="5" borderId="4" xfId="9" quotePrefix="1" applyNumberFormat="1" applyFont="1" applyFill="1" applyBorder="1" applyProtection="1">
      <alignment horizontal="left" vertical="top" wrapText="1"/>
    </xf>
    <xf numFmtId="0" fontId="1" fillId="5" borderId="4" xfId="9" quotePrefix="1" applyNumberFormat="1" applyFill="1" applyBorder="1" applyProtection="1">
      <alignment horizontal="left" vertical="top" wrapText="1"/>
    </xf>
    <xf numFmtId="0" fontId="1" fillId="0" borderId="2" xfId="8" applyNumberFormat="1" applyBorder="1" applyProtection="1">
      <alignment horizontal="center" vertical="center" shrinkToFit="1"/>
    </xf>
    <xf numFmtId="0" fontId="1" fillId="0" borderId="1" xfId="13" applyNumberFormat="1" applyBorder="1" applyProtection="1"/>
    <xf numFmtId="4" fontId="5" fillId="5" borderId="6" xfId="10" applyNumberFormat="1" applyFont="1" applyFill="1" applyBorder="1" applyProtection="1">
      <alignment horizontal="right" vertical="top" shrinkToFit="1"/>
    </xf>
    <xf numFmtId="4" fontId="6" fillId="5" borderId="6" xfId="10" applyNumberFormat="1" applyFont="1" applyFill="1" applyBorder="1" applyProtection="1">
      <alignment horizontal="right" vertical="top" shrinkToFit="1"/>
    </xf>
    <xf numFmtId="4" fontId="5" fillId="5" borderId="3" xfId="10" applyNumberFormat="1" applyFont="1" applyFill="1" applyProtection="1">
      <alignment horizontal="right" vertical="top" shrinkToFit="1"/>
    </xf>
    <xf numFmtId="4" fontId="1" fillId="5" borderId="3" xfId="10" applyNumberFormat="1" applyFill="1" applyProtection="1">
      <alignment horizontal="right" vertical="top" shrinkToFit="1"/>
    </xf>
    <xf numFmtId="4" fontId="3" fillId="5" borderId="3" xfId="12" applyNumberFormat="1" applyFill="1" applyProtection="1">
      <alignment horizontal="right" vertical="top" shrinkToFit="1"/>
    </xf>
    <xf numFmtId="0" fontId="1" fillId="0" borderId="1" xfId="1" applyNumberFormat="1" applyProtection="1">
      <alignment horizontal="left" vertical="top" wrapText="1"/>
    </xf>
    <xf numFmtId="0" fontId="1" fillId="0" borderId="1" xfId="1">
      <alignment horizontal="left" vertical="top" wrapText="1"/>
    </xf>
    <xf numFmtId="0" fontId="2" fillId="0" borderId="1" xfId="3" applyNumberFormat="1" applyProtection="1">
      <alignment horizontal="center" wrapText="1"/>
    </xf>
    <xf numFmtId="0" fontId="2" fillId="0" borderId="1" xfId="3">
      <alignment horizontal="center"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1" xfId="5" applyNumberFormat="1" applyProtection="1">
      <alignment wrapText="1"/>
    </xf>
    <xf numFmtId="0" fontId="1" fillId="0" borderId="1" xfId="5">
      <alignment wrapText="1"/>
    </xf>
    <xf numFmtId="0" fontId="1" fillId="0" borderId="1" xfId="6" applyNumberFormat="1" applyProtection="1">
      <alignment horizontal="right"/>
    </xf>
    <xf numFmtId="0" fontId="1" fillId="0" borderId="1" xfId="6">
      <alignment horizontal="right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  <xf numFmtId="0" fontId="1" fillId="5" borderId="3" xfId="9" applyNumberFormat="1" applyFill="1" applyProtection="1">
      <alignment horizontal="left" vertical="top" wrapTex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showGridLines="0" tabSelected="1" zoomScaleNormal="100" zoomScaleSheetLayoutView="100" workbookViewId="0">
      <pane ySplit="8" topLeftCell="A9" activePane="bottomLeft" state="frozen"/>
      <selection pane="bottomLeft" activeCell="A3" sqref="A3:F3"/>
    </sheetView>
  </sheetViews>
  <sheetFormatPr defaultRowHeight="15" outlineLevelRow="1" x14ac:dyDescent="0.25"/>
  <cols>
    <col min="1" max="1" width="10.5703125" style="1" customWidth="1"/>
    <col min="2" max="2" width="50.7109375" style="1" customWidth="1"/>
    <col min="3" max="3" width="15.5703125" style="1" customWidth="1"/>
    <col min="4" max="4" width="16.140625" style="1" customWidth="1"/>
    <col min="5" max="5" width="15" style="1" customWidth="1"/>
    <col min="6" max="6" width="12.7109375" style="1" customWidth="1"/>
    <col min="7" max="8" width="0.140625" style="1" customWidth="1"/>
    <col min="9" max="16384" width="9.140625" style="1"/>
  </cols>
  <sheetData>
    <row r="1" spans="1:8" x14ac:dyDescent="0.25">
      <c r="A1" s="20"/>
      <c r="B1" s="21"/>
      <c r="C1" s="21"/>
      <c r="D1" s="21"/>
      <c r="E1" s="21"/>
      <c r="F1" s="21"/>
      <c r="G1" s="2"/>
      <c r="H1" s="2"/>
    </row>
    <row r="2" spans="1:8" ht="46.5" customHeight="1" x14ac:dyDescent="0.25">
      <c r="A2" s="22" t="s">
        <v>96</v>
      </c>
      <c r="B2" s="23"/>
      <c r="C2" s="23"/>
      <c r="D2" s="23"/>
      <c r="E2" s="23"/>
      <c r="F2" s="23"/>
      <c r="G2" s="3"/>
      <c r="H2" s="3"/>
    </row>
    <row r="3" spans="1:8" ht="15.75" customHeight="1" x14ac:dyDescent="0.25">
      <c r="A3" s="24"/>
      <c r="B3" s="25"/>
      <c r="C3" s="25"/>
      <c r="D3" s="25"/>
      <c r="E3" s="25"/>
      <c r="F3" s="25"/>
      <c r="G3" s="3"/>
      <c r="H3" s="3"/>
    </row>
    <row r="4" spans="1:8" x14ac:dyDescent="0.25">
      <c r="A4" s="26"/>
      <c r="B4" s="27"/>
      <c r="C4" s="27"/>
      <c r="D4" s="27"/>
      <c r="E4" s="27"/>
      <c r="F4" s="27"/>
      <c r="G4" s="4"/>
      <c r="H4" s="4"/>
    </row>
    <row r="5" spans="1:8" ht="12.75" customHeight="1" x14ac:dyDescent="0.25">
      <c r="A5" s="28" t="s">
        <v>0</v>
      </c>
      <c r="B5" s="29"/>
      <c r="C5" s="29"/>
      <c r="D5" s="29"/>
      <c r="E5" s="29"/>
      <c r="F5" s="29"/>
      <c r="G5" s="5"/>
      <c r="H5" s="5"/>
    </row>
    <row r="6" spans="1:8" ht="39.75" customHeight="1" x14ac:dyDescent="0.25">
      <c r="A6" s="30" t="s">
        <v>1</v>
      </c>
      <c r="B6" s="30" t="s">
        <v>2</v>
      </c>
      <c r="C6" s="30" t="s">
        <v>90</v>
      </c>
      <c r="D6" s="30" t="s">
        <v>91</v>
      </c>
      <c r="E6" s="30" t="s">
        <v>89</v>
      </c>
      <c r="F6" s="30" t="s">
        <v>88</v>
      </c>
      <c r="G6" s="2"/>
      <c r="H6" s="2"/>
    </row>
    <row r="7" spans="1:8" ht="27.75" customHeight="1" x14ac:dyDescent="0.25">
      <c r="A7" s="31"/>
      <c r="B7" s="31"/>
      <c r="C7" s="31"/>
      <c r="D7" s="31"/>
      <c r="E7" s="31"/>
      <c r="F7" s="31"/>
      <c r="G7" s="2"/>
      <c r="H7" s="2"/>
    </row>
    <row r="8" spans="1:8" ht="12.75" customHeight="1" x14ac:dyDescent="0.25">
      <c r="A8" s="6">
        <v>1</v>
      </c>
      <c r="B8" s="6">
        <v>2</v>
      </c>
      <c r="C8" s="13">
        <v>3</v>
      </c>
      <c r="D8" s="13">
        <v>4</v>
      </c>
      <c r="E8" s="13">
        <v>5</v>
      </c>
      <c r="F8" s="13">
        <v>6</v>
      </c>
      <c r="G8" s="2"/>
      <c r="H8" s="2"/>
    </row>
    <row r="9" spans="1:8" x14ac:dyDescent="0.25">
      <c r="A9" s="10" t="s">
        <v>3</v>
      </c>
      <c r="B9" s="11" t="s">
        <v>4</v>
      </c>
      <c r="C9" s="17">
        <v>48820267.780000001</v>
      </c>
      <c r="D9" s="17">
        <v>55797955.630000003</v>
      </c>
      <c r="E9" s="15">
        <f>D9-C9</f>
        <v>6977687.8500000015</v>
      </c>
      <c r="F9" s="15">
        <f>D9/C9*100</f>
        <v>114.29260462364471</v>
      </c>
      <c r="G9" s="2"/>
    </row>
    <row r="10" spans="1:8" ht="38.25" outlineLevel="1" x14ac:dyDescent="0.25">
      <c r="A10" s="8" t="s">
        <v>5</v>
      </c>
      <c r="B10" s="12" t="s">
        <v>6</v>
      </c>
      <c r="C10" s="18">
        <v>1797298.31</v>
      </c>
      <c r="D10" s="18">
        <v>2263822.66</v>
      </c>
      <c r="E10" s="16">
        <f t="shared" ref="E10:E53" si="0">D10-C10</f>
        <v>466524.35000000009</v>
      </c>
      <c r="F10" s="16">
        <f t="shared" ref="F10:F53" si="1">D10/C10*100</f>
        <v>125.95697928409002</v>
      </c>
      <c r="G10" s="2"/>
    </row>
    <row r="11" spans="1:8" ht="51" outlineLevel="1" x14ac:dyDescent="0.25">
      <c r="A11" s="8" t="s">
        <v>7</v>
      </c>
      <c r="B11" s="12" t="s">
        <v>8</v>
      </c>
      <c r="C11" s="18">
        <v>4962153.87</v>
      </c>
      <c r="D11" s="18">
        <v>3200229.15</v>
      </c>
      <c r="E11" s="16">
        <f t="shared" si="0"/>
        <v>-1761924.7200000002</v>
      </c>
      <c r="F11" s="16">
        <f t="shared" si="1"/>
        <v>64.492743148249048</v>
      </c>
      <c r="G11" s="2"/>
    </row>
    <row r="12" spans="1:8" ht="51" outlineLevel="1" x14ac:dyDescent="0.25">
      <c r="A12" s="8" t="s">
        <v>9</v>
      </c>
      <c r="B12" s="12" t="s">
        <v>10</v>
      </c>
      <c r="C12" s="18">
        <v>25348951.600000001</v>
      </c>
      <c r="D12" s="18">
        <v>30314204.280000001</v>
      </c>
      <c r="E12" s="16">
        <f t="shared" si="0"/>
        <v>4965252.68</v>
      </c>
      <c r="F12" s="16">
        <f t="shared" si="1"/>
        <v>119.58760566650022</v>
      </c>
      <c r="G12" s="2"/>
    </row>
    <row r="13" spans="1:8" outlineLevel="1" x14ac:dyDescent="0.25">
      <c r="A13" s="8" t="s">
        <v>11</v>
      </c>
      <c r="B13" s="12" t="s">
        <v>12</v>
      </c>
      <c r="C13" s="18">
        <v>0</v>
      </c>
      <c r="D13" s="18">
        <v>4080</v>
      </c>
      <c r="E13" s="16">
        <f t="shared" si="0"/>
        <v>4080</v>
      </c>
      <c r="F13" s="16" t="e">
        <f t="shared" si="1"/>
        <v>#DIV/0!</v>
      </c>
      <c r="G13" s="2"/>
    </row>
    <row r="14" spans="1:8" ht="38.25" outlineLevel="1" x14ac:dyDescent="0.25">
      <c r="A14" s="32" t="s">
        <v>92</v>
      </c>
      <c r="B14" s="32" t="s">
        <v>93</v>
      </c>
      <c r="C14" s="18">
        <v>0</v>
      </c>
      <c r="D14" s="18">
        <v>2725090.04</v>
      </c>
      <c r="E14" s="16">
        <f t="shared" ref="E14:E15" si="2">D14-C14</f>
        <v>2725090.04</v>
      </c>
      <c r="F14" s="16" t="e">
        <f t="shared" ref="F14:F15" si="3">D14/C14*100</f>
        <v>#DIV/0!</v>
      </c>
      <c r="G14" s="2"/>
    </row>
    <row r="15" spans="1:8" outlineLevel="1" x14ac:dyDescent="0.25">
      <c r="A15" s="32" t="s">
        <v>94</v>
      </c>
      <c r="B15" s="32" t="s">
        <v>95</v>
      </c>
      <c r="C15" s="18">
        <v>0</v>
      </c>
      <c r="D15" s="18">
        <v>1000000</v>
      </c>
      <c r="E15" s="16">
        <f t="shared" si="2"/>
        <v>1000000</v>
      </c>
      <c r="F15" s="16" t="e">
        <f t="shared" si="3"/>
        <v>#DIV/0!</v>
      </c>
      <c r="G15" s="2"/>
    </row>
    <row r="16" spans="1:8" outlineLevel="1" x14ac:dyDescent="0.25">
      <c r="A16" s="8" t="s">
        <v>13</v>
      </c>
      <c r="B16" s="12" t="s">
        <v>14</v>
      </c>
      <c r="C16" s="18">
        <v>0</v>
      </c>
      <c r="D16" s="18">
        <v>0</v>
      </c>
      <c r="E16" s="16">
        <f t="shared" si="0"/>
        <v>0</v>
      </c>
      <c r="F16" s="16" t="e">
        <f t="shared" si="1"/>
        <v>#DIV/0!</v>
      </c>
      <c r="G16" s="2"/>
    </row>
    <row r="17" spans="1:7" outlineLevel="1" x14ac:dyDescent="0.25">
      <c r="A17" s="8" t="s">
        <v>15</v>
      </c>
      <c r="B17" s="12" t="s">
        <v>16</v>
      </c>
      <c r="C17" s="18">
        <v>16711864</v>
      </c>
      <c r="D17" s="18">
        <v>16290529.5</v>
      </c>
      <c r="E17" s="15">
        <f t="shared" si="0"/>
        <v>-421334.5</v>
      </c>
      <c r="F17" s="15">
        <f t="shared" si="1"/>
        <v>97.478830009626691</v>
      </c>
      <c r="G17" s="2"/>
    </row>
    <row r="18" spans="1:7" x14ac:dyDescent="0.25">
      <c r="A18" s="10" t="s">
        <v>17</v>
      </c>
      <c r="B18" s="11" t="s">
        <v>18</v>
      </c>
      <c r="C18" s="17">
        <v>378279.65</v>
      </c>
      <c r="D18" s="17">
        <v>392978.17</v>
      </c>
      <c r="E18" s="15">
        <f t="shared" si="0"/>
        <v>14698.51999999996</v>
      </c>
      <c r="F18" s="15">
        <f t="shared" si="1"/>
        <v>103.8856227132493</v>
      </c>
      <c r="G18" s="2"/>
    </row>
    <row r="19" spans="1:7" outlineLevel="1" x14ac:dyDescent="0.25">
      <c r="A19" s="8" t="s">
        <v>19</v>
      </c>
      <c r="B19" s="12" t="s">
        <v>20</v>
      </c>
      <c r="C19" s="18">
        <v>378279.65</v>
      </c>
      <c r="D19" s="18">
        <v>392978.17</v>
      </c>
      <c r="E19" s="16">
        <f t="shared" si="0"/>
        <v>14698.51999999996</v>
      </c>
      <c r="F19" s="16">
        <f t="shared" si="1"/>
        <v>103.8856227132493</v>
      </c>
      <c r="G19" s="2"/>
    </row>
    <row r="20" spans="1:7" ht="25.5" x14ac:dyDescent="0.25">
      <c r="A20" s="10" t="s">
        <v>21</v>
      </c>
      <c r="B20" s="11" t="s">
        <v>22</v>
      </c>
      <c r="C20" s="17">
        <v>14256366.58</v>
      </c>
      <c r="D20" s="17">
        <v>15323625.720000001</v>
      </c>
      <c r="E20" s="15">
        <f t="shared" si="0"/>
        <v>1067259.1400000006</v>
      </c>
      <c r="F20" s="15">
        <f t="shared" si="1"/>
        <v>107.48619316156783</v>
      </c>
      <c r="G20" s="2"/>
    </row>
    <row r="21" spans="1:7" outlineLevel="1" x14ac:dyDescent="0.25">
      <c r="A21" s="8" t="s">
        <v>23</v>
      </c>
      <c r="B21" s="12" t="s">
        <v>24</v>
      </c>
      <c r="C21" s="18">
        <v>857272.54</v>
      </c>
      <c r="D21" s="18">
        <v>997607.82</v>
      </c>
      <c r="E21" s="16">
        <f t="shared" si="0"/>
        <v>140335.27999999991</v>
      </c>
      <c r="F21" s="16">
        <f t="shared" si="1"/>
        <v>116.36997261104385</v>
      </c>
      <c r="G21" s="2"/>
    </row>
    <row r="22" spans="1:7" ht="38.25" outlineLevel="1" x14ac:dyDescent="0.25">
      <c r="A22" s="8" t="s">
        <v>25</v>
      </c>
      <c r="B22" s="12" t="s">
        <v>26</v>
      </c>
      <c r="C22" s="18">
        <v>13265044.039999999</v>
      </c>
      <c r="D22" s="18">
        <v>14214318.9</v>
      </c>
      <c r="E22" s="16">
        <f t="shared" si="0"/>
        <v>949274.86000000127</v>
      </c>
      <c r="F22" s="16">
        <f t="shared" si="1"/>
        <v>107.15621340673664</v>
      </c>
      <c r="G22" s="2"/>
    </row>
    <row r="23" spans="1:7" ht="25.5" outlineLevel="1" x14ac:dyDescent="0.25">
      <c r="A23" s="8" t="s">
        <v>27</v>
      </c>
      <c r="B23" s="12" t="s">
        <v>28</v>
      </c>
      <c r="C23" s="18">
        <v>134050</v>
      </c>
      <c r="D23" s="18">
        <v>111699</v>
      </c>
      <c r="E23" s="16">
        <f t="shared" si="0"/>
        <v>-22351</v>
      </c>
      <c r="F23" s="16">
        <f t="shared" si="1"/>
        <v>83.326370757180158</v>
      </c>
      <c r="G23" s="2"/>
    </row>
    <row r="24" spans="1:7" x14ac:dyDescent="0.25">
      <c r="A24" s="10" t="s">
        <v>29</v>
      </c>
      <c r="B24" s="11" t="s">
        <v>30</v>
      </c>
      <c r="C24" s="17">
        <v>16071147.380000001</v>
      </c>
      <c r="D24" s="17">
        <v>9488433.1699999999</v>
      </c>
      <c r="E24" s="15">
        <f t="shared" si="0"/>
        <v>-6582714.2100000009</v>
      </c>
      <c r="F24" s="15">
        <f t="shared" si="1"/>
        <v>59.040172712298279</v>
      </c>
      <c r="G24" s="2"/>
    </row>
    <row r="25" spans="1:7" outlineLevel="1" x14ac:dyDescent="0.25">
      <c r="A25" s="8" t="s">
        <v>31</v>
      </c>
      <c r="B25" s="12" t="s">
        <v>32</v>
      </c>
      <c r="C25" s="18">
        <v>49540.01</v>
      </c>
      <c r="D25" s="18">
        <v>164747.01</v>
      </c>
      <c r="E25" s="16">
        <f t="shared" si="0"/>
        <v>115207</v>
      </c>
      <c r="F25" s="16">
        <f t="shared" si="1"/>
        <v>332.55344518501306</v>
      </c>
      <c r="G25" s="2"/>
    </row>
    <row r="26" spans="1:7" outlineLevel="1" x14ac:dyDescent="0.25">
      <c r="A26" s="8" t="s">
        <v>33</v>
      </c>
      <c r="B26" s="12" t="s">
        <v>34</v>
      </c>
      <c r="C26" s="18">
        <v>15946230.1</v>
      </c>
      <c r="D26" s="18">
        <v>9277861.0899999999</v>
      </c>
      <c r="E26" s="16">
        <f t="shared" si="0"/>
        <v>-6668369.0099999998</v>
      </c>
      <c r="F26" s="16">
        <f t="shared" si="1"/>
        <v>58.182159869874198</v>
      </c>
      <c r="G26" s="2"/>
    </row>
    <row r="27" spans="1:7" outlineLevel="1" x14ac:dyDescent="0.25">
      <c r="A27" s="8" t="s">
        <v>35</v>
      </c>
      <c r="B27" s="12" t="s">
        <v>36</v>
      </c>
      <c r="C27" s="18">
        <v>15350</v>
      </c>
      <c r="D27" s="18">
        <v>20753.2</v>
      </c>
      <c r="E27" s="16">
        <f t="shared" si="0"/>
        <v>5403.2000000000007</v>
      </c>
      <c r="F27" s="16">
        <f t="shared" si="1"/>
        <v>135.20000000000002</v>
      </c>
      <c r="G27" s="2"/>
    </row>
    <row r="28" spans="1:7" outlineLevel="1" x14ac:dyDescent="0.25">
      <c r="A28" s="8" t="s">
        <v>37</v>
      </c>
      <c r="B28" s="12" t="s">
        <v>38</v>
      </c>
      <c r="C28" s="18">
        <v>60027.27</v>
      </c>
      <c r="D28" s="18">
        <v>25071.87</v>
      </c>
      <c r="E28" s="16">
        <f t="shared" si="0"/>
        <v>-34955.399999999994</v>
      </c>
      <c r="F28" s="16">
        <f t="shared" si="1"/>
        <v>41.767466686391039</v>
      </c>
      <c r="G28" s="2"/>
    </row>
    <row r="29" spans="1:7" x14ac:dyDescent="0.25">
      <c r="A29" s="10" t="s">
        <v>39</v>
      </c>
      <c r="B29" s="11" t="s">
        <v>40</v>
      </c>
      <c r="C29" s="17">
        <v>113097656.47</v>
      </c>
      <c r="D29" s="17">
        <v>86998717.159999996</v>
      </c>
      <c r="E29" s="15">
        <f t="shared" si="0"/>
        <v>-26098939.310000002</v>
      </c>
      <c r="F29" s="15">
        <f t="shared" si="1"/>
        <v>76.923536592535015</v>
      </c>
      <c r="G29" s="2"/>
    </row>
    <row r="30" spans="1:7" outlineLevel="1" x14ac:dyDescent="0.25">
      <c r="A30" s="8" t="s">
        <v>41</v>
      </c>
      <c r="B30" s="12" t="s">
        <v>42</v>
      </c>
      <c r="C30" s="18">
        <v>61084691.310000002</v>
      </c>
      <c r="D30" s="18">
        <v>8867062.5</v>
      </c>
      <c r="E30" s="16">
        <f t="shared" si="0"/>
        <v>-52217628.810000002</v>
      </c>
      <c r="F30" s="16">
        <f t="shared" si="1"/>
        <v>14.516014257975629</v>
      </c>
      <c r="G30" s="2"/>
    </row>
    <row r="31" spans="1:7" outlineLevel="1" x14ac:dyDescent="0.25">
      <c r="A31" s="8" t="s">
        <v>43</v>
      </c>
      <c r="B31" s="12" t="s">
        <v>44</v>
      </c>
      <c r="C31" s="18">
        <v>4001691.92</v>
      </c>
      <c r="D31" s="18">
        <v>11190713.439999999</v>
      </c>
      <c r="E31" s="16">
        <f t="shared" si="0"/>
        <v>7189021.5199999996</v>
      </c>
      <c r="F31" s="16">
        <f t="shared" si="1"/>
        <v>279.64954983341147</v>
      </c>
      <c r="G31" s="2"/>
    </row>
    <row r="32" spans="1:7" outlineLevel="1" x14ac:dyDescent="0.25">
      <c r="A32" s="8" t="s">
        <v>45</v>
      </c>
      <c r="B32" s="12" t="s">
        <v>46</v>
      </c>
      <c r="C32" s="18">
        <v>7625476.2599999998</v>
      </c>
      <c r="D32" s="18">
        <v>14465711.74</v>
      </c>
      <c r="E32" s="16">
        <f t="shared" si="0"/>
        <v>6840235.4800000004</v>
      </c>
      <c r="F32" s="16">
        <f t="shared" si="1"/>
        <v>189.70240345355165</v>
      </c>
      <c r="G32" s="2"/>
    </row>
    <row r="33" spans="1:7" ht="25.5" outlineLevel="1" x14ac:dyDescent="0.25">
      <c r="A33" s="8" t="s">
        <v>47</v>
      </c>
      <c r="B33" s="12" t="s">
        <v>48</v>
      </c>
      <c r="C33" s="18">
        <v>40385796.979999997</v>
      </c>
      <c r="D33" s="18">
        <v>52475229.479999997</v>
      </c>
      <c r="E33" s="16">
        <f t="shared" si="0"/>
        <v>12089432.5</v>
      </c>
      <c r="F33" s="16">
        <f t="shared" si="1"/>
        <v>129.93486176832656</v>
      </c>
      <c r="G33" s="2"/>
    </row>
    <row r="34" spans="1:7" x14ac:dyDescent="0.25">
      <c r="A34" s="10" t="s">
        <v>49</v>
      </c>
      <c r="B34" s="11" t="s">
        <v>50</v>
      </c>
      <c r="C34" s="17">
        <v>0</v>
      </c>
      <c r="D34" s="17">
        <v>0</v>
      </c>
      <c r="E34" s="15">
        <f t="shared" si="0"/>
        <v>0</v>
      </c>
      <c r="F34" s="15" t="e">
        <f t="shared" si="1"/>
        <v>#DIV/0!</v>
      </c>
      <c r="G34" s="2"/>
    </row>
    <row r="35" spans="1:7" ht="25.5" outlineLevel="1" x14ac:dyDescent="0.25">
      <c r="A35" s="8" t="s">
        <v>51</v>
      </c>
      <c r="B35" s="12" t="s">
        <v>52</v>
      </c>
      <c r="C35" s="18">
        <v>0</v>
      </c>
      <c r="D35" s="18">
        <v>0</v>
      </c>
      <c r="E35" s="16">
        <f t="shared" si="0"/>
        <v>0</v>
      </c>
      <c r="F35" s="16" t="e">
        <f t="shared" si="1"/>
        <v>#DIV/0!</v>
      </c>
      <c r="G35" s="2"/>
    </row>
    <row r="36" spans="1:7" x14ac:dyDescent="0.25">
      <c r="A36" s="10" t="s">
        <v>53</v>
      </c>
      <c r="B36" s="11" t="s">
        <v>54</v>
      </c>
      <c r="C36" s="17">
        <v>197727744.81</v>
      </c>
      <c r="D36" s="17">
        <v>218627208.36000001</v>
      </c>
      <c r="E36" s="15">
        <f t="shared" si="0"/>
        <v>20899463.550000012</v>
      </c>
      <c r="F36" s="15">
        <f t="shared" si="1"/>
        <v>110.56981839856752</v>
      </c>
      <c r="G36" s="2"/>
    </row>
    <row r="37" spans="1:7" outlineLevel="1" x14ac:dyDescent="0.25">
      <c r="A37" s="8" t="s">
        <v>55</v>
      </c>
      <c r="B37" s="12" t="s">
        <v>56</v>
      </c>
      <c r="C37" s="18">
        <v>75724566.5</v>
      </c>
      <c r="D37" s="18">
        <v>80277287.189999998</v>
      </c>
      <c r="E37" s="16">
        <f t="shared" si="0"/>
        <v>4552720.6899999976</v>
      </c>
      <c r="F37" s="16">
        <f t="shared" si="1"/>
        <v>106.01221096458835</v>
      </c>
      <c r="G37" s="2"/>
    </row>
    <row r="38" spans="1:7" outlineLevel="1" x14ac:dyDescent="0.25">
      <c r="A38" s="8" t="s">
        <v>57</v>
      </c>
      <c r="B38" s="12" t="s">
        <v>58</v>
      </c>
      <c r="C38" s="18">
        <v>80955639.689999998</v>
      </c>
      <c r="D38" s="18">
        <v>92785826</v>
      </c>
      <c r="E38" s="16">
        <f t="shared" si="0"/>
        <v>11830186.310000002</v>
      </c>
      <c r="F38" s="16">
        <f t="shared" si="1"/>
        <v>114.61317130628679</v>
      </c>
      <c r="G38" s="2"/>
    </row>
    <row r="39" spans="1:7" outlineLevel="1" x14ac:dyDescent="0.25">
      <c r="A39" s="8" t="s">
        <v>59</v>
      </c>
      <c r="B39" s="12" t="s">
        <v>60</v>
      </c>
      <c r="C39" s="18">
        <v>22997777.809999999</v>
      </c>
      <c r="D39" s="18">
        <v>24319679.100000001</v>
      </c>
      <c r="E39" s="16">
        <f t="shared" si="0"/>
        <v>1321901.2900000028</v>
      </c>
      <c r="F39" s="16">
        <f t="shared" si="1"/>
        <v>105.74795226269735</v>
      </c>
      <c r="G39" s="2"/>
    </row>
    <row r="40" spans="1:7" outlineLevel="1" x14ac:dyDescent="0.25">
      <c r="A40" s="8" t="s">
        <v>61</v>
      </c>
      <c r="B40" s="12" t="s">
        <v>62</v>
      </c>
      <c r="C40" s="18">
        <v>1300071.77</v>
      </c>
      <c r="D40" s="18">
        <v>5255913.54</v>
      </c>
      <c r="E40" s="16">
        <f t="shared" si="0"/>
        <v>3955841.77</v>
      </c>
      <c r="F40" s="16">
        <f t="shared" si="1"/>
        <v>404.2787222431574</v>
      </c>
      <c r="G40" s="2"/>
    </row>
    <row r="41" spans="1:7" outlineLevel="1" x14ac:dyDescent="0.25">
      <c r="A41" s="8" t="s">
        <v>63</v>
      </c>
      <c r="B41" s="12" t="s">
        <v>64</v>
      </c>
      <c r="C41" s="18">
        <v>16749689.039999999</v>
      </c>
      <c r="D41" s="18">
        <v>15988502.529999999</v>
      </c>
      <c r="E41" s="16">
        <f t="shared" si="0"/>
        <v>-761186.50999999978</v>
      </c>
      <c r="F41" s="16">
        <f t="shared" si="1"/>
        <v>95.455518558092592</v>
      </c>
      <c r="G41" s="2"/>
    </row>
    <row r="42" spans="1:7" x14ac:dyDescent="0.25">
      <c r="A42" s="10" t="s">
        <v>65</v>
      </c>
      <c r="B42" s="11" t="s">
        <v>66</v>
      </c>
      <c r="C42" s="17">
        <v>8818611.6300000008</v>
      </c>
      <c r="D42" s="17">
        <v>12930257.57</v>
      </c>
      <c r="E42" s="15">
        <f t="shared" si="0"/>
        <v>4111645.9399999995</v>
      </c>
      <c r="F42" s="15">
        <f t="shared" si="1"/>
        <v>146.6246401645879</v>
      </c>
      <c r="G42" s="2"/>
    </row>
    <row r="43" spans="1:7" outlineLevel="1" x14ac:dyDescent="0.25">
      <c r="A43" s="8" t="s">
        <v>67</v>
      </c>
      <c r="B43" s="12" t="s">
        <v>68</v>
      </c>
      <c r="C43" s="18">
        <v>8818611.6300000008</v>
      </c>
      <c r="D43" s="18">
        <v>12930257.57</v>
      </c>
      <c r="E43" s="16">
        <f t="shared" si="0"/>
        <v>4111645.9399999995</v>
      </c>
      <c r="F43" s="16">
        <f t="shared" si="1"/>
        <v>146.6246401645879</v>
      </c>
      <c r="G43" s="2"/>
    </row>
    <row r="44" spans="1:7" x14ac:dyDescent="0.25">
      <c r="A44" s="10" t="s">
        <v>69</v>
      </c>
      <c r="B44" s="11" t="s">
        <v>70</v>
      </c>
      <c r="C44" s="17">
        <v>14078426.07</v>
      </c>
      <c r="D44" s="17">
        <v>14858724.49</v>
      </c>
      <c r="E44" s="15">
        <f t="shared" si="0"/>
        <v>780298.41999999993</v>
      </c>
      <c r="F44" s="15">
        <f t="shared" si="1"/>
        <v>105.54251175607445</v>
      </c>
      <c r="G44" s="2"/>
    </row>
    <row r="45" spans="1:7" outlineLevel="1" x14ac:dyDescent="0.25">
      <c r="A45" s="8" t="s">
        <v>71</v>
      </c>
      <c r="B45" s="12" t="s">
        <v>72</v>
      </c>
      <c r="C45" s="18">
        <v>72103.92</v>
      </c>
      <c r="D45" s="18">
        <v>46847.5</v>
      </c>
      <c r="E45" s="16">
        <f t="shared" si="0"/>
        <v>-25256.42</v>
      </c>
      <c r="F45" s="16">
        <f t="shared" si="1"/>
        <v>64.972195686448117</v>
      </c>
      <c r="G45" s="2"/>
    </row>
    <row r="46" spans="1:7" outlineLevel="1" x14ac:dyDescent="0.25">
      <c r="A46" s="8" t="s">
        <v>73</v>
      </c>
      <c r="B46" s="12" t="s">
        <v>74</v>
      </c>
      <c r="C46" s="18">
        <v>8038800</v>
      </c>
      <c r="D46" s="18">
        <v>8667000</v>
      </c>
      <c r="E46" s="16">
        <f t="shared" si="0"/>
        <v>628200</v>
      </c>
      <c r="F46" s="16">
        <f t="shared" si="1"/>
        <v>107.81459919390954</v>
      </c>
      <c r="G46" s="2"/>
    </row>
    <row r="47" spans="1:7" outlineLevel="1" x14ac:dyDescent="0.25">
      <c r="A47" s="8" t="s">
        <v>75</v>
      </c>
      <c r="B47" s="12" t="s">
        <v>76</v>
      </c>
      <c r="C47" s="18">
        <v>5967522.1500000004</v>
      </c>
      <c r="D47" s="18">
        <v>6144876.9900000002</v>
      </c>
      <c r="E47" s="16">
        <f t="shared" si="0"/>
        <v>177354.83999999985</v>
      </c>
      <c r="F47" s="16">
        <f t="shared" si="1"/>
        <v>102.97200136911096</v>
      </c>
      <c r="G47" s="2"/>
    </row>
    <row r="48" spans="1:7" x14ac:dyDescent="0.25">
      <c r="A48" s="10" t="s">
        <v>77</v>
      </c>
      <c r="B48" s="11" t="s">
        <v>78</v>
      </c>
      <c r="C48" s="17">
        <v>22323495.300000001</v>
      </c>
      <c r="D48" s="17">
        <v>24003882.399999999</v>
      </c>
      <c r="E48" s="15">
        <f t="shared" si="0"/>
        <v>1680387.0999999978</v>
      </c>
      <c r="F48" s="15">
        <f t="shared" si="1"/>
        <v>107.52743724680067</v>
      </c>
      <c r="G48" s="2"/>
    </row>
    <row r="49" spans="1:8" outlineLevel="1" x14ac:dyDescent="0.25">
      <c r="A49" s="8" t="s">
        <v>79</v>
      </c>
      <c r="B49" s="12" t="s">
        <v>80</v>
      </c>
      <c r="C49" s="18">
        <v>159749.03</v>
      </c>
      <c r="D49" s="18">
        <v>222039.54</v>
      </c>
      <c r="E49" s="16">
        <f t="shared" si="0"/>
        <v>62290.510000000009</v>
      </c>
      <c r="F49" s="16">
        <f t="shared" si="1"/>
        <v>138.99273128606791</v>
      </c>
      <c r="G49" s="2"/>
    </row>
    <row r="50" spans="1:8" outlineLevel="1" x14ac:dyDescent="0.25">
      <c r="A50" s="8" t="s">
        <v>81</v>
      </c>
      <c r="B50" s="12" t="s">
        <v>82</v>
      </c>
      <c r="C50" s="18">
        <v>22163746.27</v>
      </c>
      <c r="D50" s="18">
        <v>23781842.859999999</v>
      </c>
      <c r="E50" s="16">
        <f t="shared" si="0"/>
        <v>1618096.5899999999</v>
      </c>
      <c r="F50" s="16">
        <f t="shared" si="1"/>
        <v>107.30064570442315</v>
      </c>
      <c r="G50" s="2"/>
    </row>
    <row r="51" spans="1:8" x14ac:dyDescent="0.25">
      <c r="A51" s="10" t="s">
        <v>83</v>
      </c>
      <c r="B51" s="11" t="s">
        <v>84</v>
      </c>
      <c r="C51" s="17">
        <v>4014405</v>
      </c>
      <c r="D51" s="17">
        <v>4712138.3600000003</v>
      </c>
      <c r="E51" s="15">
        <f t="shared" si="0"/>
        <v>697733.36000000034</v>
      </c>
      <c r="F51" s="15">
        <f t="shared" si="1"/>
        <v>117.38074160429753</v>
      </c>
      <c r="G51" s="2"/>
    </row>
    <row r="52" spans="1:8" outlineLevel="1" x14ac:dyDescent="0.25">
      <c r="A52" s="8" t="s">
        <v>85</v>
      </c>
      <c r="B52" s="12" t="s">
        <v>86</v>
      </c>
      <c r="C52" s="18">
        <v>4014405</v>
      </c>
      <c r="D52" s="18">
        <v>4712138.3600000003</v>
      </c>
      <c r="E52" s="16">
        <f t="shared" si="0"/>
        <v>697733.36000000034</v>
      </c>
      <c r="F52" s="16">
        <f t="shared" si="1"/>
        <v>117.38074160429753</v>
      </c>
      <c r="G52" s="2"/>
    </row>
    <row r="53" spans="1:8" ht="12.75" customHeight="1" x14ac:dyDescent="0.25">
      <c r="A53" s="9" t="s">
        <v>87</v>
      </c>
      <c r="B53" s="9"/>
      <c r="C53" s="19">
        <v>439586400.67000002</v>
      </c>
      <c r="D53" s="19">
        <v>443133921.02999997</v>
      </c>
      <c r="E53" s="15">
        <f t="shared" si="0"/>
        <v>3547520.3599999547</v>
      </c>
      <c r="F53" s="15">
        <f t="shared" si="1"/>
        <v>100.80701321846921</v>
      </c>
      <c r="G53" s="2"/>
      <c r="H53" s="2"/>
    </row>
    <row r="54" spans="1:8" ht="12.75" customHeight="1" x14ac:dyDescent="0.25">
      <c r="A54" s="7"/>
      <c r="B54" s="7"/>
      <c r="C54" s="14"/>
      <c r="D54" s="14"/>
      <c r="E54" s="14"/>
      <c r="F54" s="14"/>
      <c r="G54" s="2"/>
      <c r="H54" s="2"/>
    </row>
  </sheetData>
  <mergeCells count="11">
    <mergeCell ref="F6:F7"/>
    <mergeCell ref="A6:A7"/>
    <mergeCell ref="B6:B7"/>
    <mergeCell ref="C6:C7"/>
    <mergeCell ref="D6:D7"/>
    <mergeCell ref="E6:E7"/>
    <mergeCell ref="A1:F1"/>
    <mergeCell ref="A2:F2"/>
    <mergeCell ref="A3:F3"/>
    <mergeCell ref="A4:F4"/>
    <mergeCell ref="A5:F5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19&lt;/string&gt;&#10;    &lt;string&gt;30.09.2019&lt;/string&gt;&#10;  &lt;/DateInfo&gt;&#10;  &lt;Code&gt;9CCBE8D336D94A48BD91575D2B5D7E&lt;/Code&gt;&#10;  &lt;ObjectCode&gt;SQUERY_GENERATOR1&lt;/ObjectCode&gt;&#10;  &lt;DocName&gt;Анализ исполнения местного бюджета ЗАТО Видяево за ___ квартал 2019 года по разделам_подразделам&lt;/DocName&gt;&#10;  &lt;VariantName&gt;Анализ исполнения местного бюджета ЗАТО Видяево за ___ квартал 2019 года по разделам/подразделам&lt;/VariantName&gt;&#10;  &lt;VariantLink&gt;22589550&lt;/VariantLink&gt;&#10;  &lt;SvodReportLink xsi:nil=&quot;true&quot; /&gt;&#10;  &lt;ReportLink&gt;3255729&lt;/ReportLink&gt;&#10;  &lt;Note&gt;01.01.2019 - 30.09.2019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87E6816-8ECC-47DC-A0AB-D99E76AB75C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dcterms:created xsi:type="dcterms:W3CDTF">2019-10-16T08:34:53Z</dcterms:created>
  <dcterms:modified xsi:type="dcterms:W3CDTF">2022-10-24T08:31:47Z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Анализ исполнения местного бюджета ЗАТО Видяево за ___ квартал 2019 года по разделам_подразделам</vt:lpwstr>
  </property>
  <property fmtid="{D5CDD505-2E9C-101B-9397-08002B2CF9AE}" pid="3" name="Версия клиента">
    <vt:lpwstr>19.2.23.10100</vt:lpwstr>
  </property>
  <property fmtid="{D5CDD505-2E9C-101B-9397-08002B2CF9AE}" pid="4" name="Версия базы">
    <vt:lpwstr>19.2.2804.15810176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budget_fo2019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Анализ исполнения местного бюджета ЗАТО Видяево за ___ квартал 2019 года по разделам/подразделам</vt:lpwstr>
  </property>
  <property fmtid="{D5CDD505-2E9C-101B-9397-08002B2CF9AE}" pid="11" name="Код отчета">
    <vt:lpwstr>9CCBE8D336D94A48BD91575D2B5D7E</vt:lpwstr>
  </property>
  <property fmtid="{D5CDD505-2E9C-101B-9397-08002B2CF9AE}" pid="12" name="Локальная база">
    <vt:lpwstr>не используется</vt:lpwstr>
  </property>
</Properties>
</file>