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ОТЧЕТЫ\Оценка уровня открытости бюджетных данных 2015-2021 год\рабочие формы\2022\на сайт 1 кв\"/>
    </mc:Choice>
  </mc:AlternateContent>
  <bookViews>
    <workbookView xWindow="0" yWindow="0" windowWidth="28770" windowHeight="13845"/>
  </bookViews>
  <sheets>
    <sheet name="Документ" sheetId="2" r:id="rId1"/>
  </sheets>
  <definedNames>
    <definedName name="_xlnm._FilterDatabase" localSheetId="0" hidden="1">Документ!$A$8:$H$53</definedName>
    <definedName name="_xlnm.Print_Titles" localSheetId="0">Документ!$6:$8</definedName>
  </definedNames>
  <calcPr calcId="152511"/>
</workbook>
</file>

<file path=xl/calcChain.xml><?xml version="1.0" encoding="utf-8"?>
<calcChain xmlns="http://schemas.openxmlformats.org/spreadsheetml/2006/main">
  <c r="F53" i="2" l="1"/>
  <c r="F20" i="2"/>
  <c r="F36" i="2"/>
  <c r="F51" i="2"/>
  <c r="F18" i="2"/>
  <c r="F32" i="2"/>
  <c r="F40" i="2"/>
  <c r="F9" i="2"/>
  <c r="F23" i="2"/>
  <c r="F31" i="2"/>
  <c r="F45" i="2"/>
  <c r="F13" i="2"/>
  <c r="F50" i="2"/>
  <c r="F34" i="2"/>
  <c r="F25" i="2"/>
  <c r="F46" i="2"/>
  <c r="F29" i="2"/>
  <c r="F28" i="2"/>
  <c r="F10" i="2"/>
  <c r="F41" i="2"/>
  <c r="F17" i="2"/>
  <c r="F30" i="2"/>
  <c r="F52" i="2"/>
  <c r="F43" i="2"/>
  <c r="F12" i="2"/>
  <c r="F27" i="2"/>
  <c r="F42" i="2"/>
  <c r="F11" i="2"/>
  <c r="F24" i="2"/>
  <c r="F33" i="2"/>
  <c r="F47" i="2"/>
  <c r="F15" i="2"/>
  <c r="F22" i="2"/>
  <c r="F37" i="2"/>
  <c r="F35" i="2"/>
  <c r="F19" i="2"/>
  <c r="F48" i="2"/>
  <c r="F16" i="2"/>
  <c r="F39" i="2"/>
  <c r="F14" i="2"/>
  <c r="F44" i="2"/>
  <c r="F26" i="2"/>
  <c r="F49" i="2"/>
  <c r="F38" i="2"/>
  <c r="F21" i="2"/>
</calcChain>
</file>

<file path=xl/sharedStrings.xml><?xml version="1.0" encoding="utf-8"?>
<sst xmlns="http://schemas.openxmlformats.org/spreadsheetml/2006/main" count="98" uniqueCount="98">
  <si>
    <t>(рублей)</t>
  </si>
  <si>
    <t>Раздел, подраздел</t>
  </si>
  <si>
    <t>Наименование программы, подпрограммы</t>
  </si>
  <si>
    <t>Утверждено</t>
  </si>
  <si>
    <t>Отклонение от плана</t>
  </si>
  <si>
    <t>Процент исполнения</t>
  </si>
  <si>
    <t>0100</t>
  </si>
  <si>
    <t>ОБЩЕГОСУДАРСТВЕННЫЕ ВОПРОСЫ</t>
  </si>
  <si>
    <t>0102</t>
  </si>
  <si>
    <t xml:space="preserve">  Функционирование высшего должностного лица субъекта Российской Федерации и муниципального образования</t>
  </si>
  <si>
    <t>0103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</si>
  <si>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</si>
  <si>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</si>
  <si>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</si>
  <si>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</si>
  <si>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 xml:space="preserve">  Судебная система</t>
  </si>
  <si>
    <t>0106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</si>
  <si>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</si>
  <si>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</si>
  <si>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 xml:space="preserve">  Обеспечение проведения выборов и референдумов</t>
  </si>
  <si>
    <t>0111</t>
  </si>
  <si>
    <t xml:space="preserve">  Резервные фонды</t>
  </si>
  <si>
    <t>0113</t>
  </si>
  <si>
    <t xml:space="preserve">  Другие общегосударственные вопросы</t>
  </si>
  <si>
    <t>0200</t>
  </si>
  <si>
    <t>НАЦИОНАЛЬНАЯ ОБОРОНА</t>
  </si>
  <si>
    <t>0203</t>
  </si>
  <si>
    <t xml:space="preserve">  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</si>
  <si>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</si>
  <si>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</si>
  <si>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0304</t>
  </si>
  <si>
    <t xml:space="preserve">  Органы юстиции</t>
  </si>
  <si>
    <t>0309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</si>
  <si>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</si>
  <si>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0314</t>
  </si>
  <si>
    <t xml:space="preserve">  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</si>
  <si>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</si>
  <si>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</si>
  <si>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</si>
  <si>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 xml:space="preserve">  Сельское хозяйство и рыболовство</t>
  </si>
  <si>
    <t>0409</t>
  </si>
  <si>
    <t xml:space="preserve">  Дорожное хозяйство (дорожные фонды)</t>
  </si>
  <si>
    <t>0410</t>
  </si>
  <si>
    <t xml:space="preserve">  Связь и информатика</t>
  </si>
  <si>
    <t>0412</t>
  </si>
  <si>
    <t xml:space="preserve">  Другие вопросы в области национальной экономики</t>
  </si>
  <si>
    <t>0500</t>
  </si>
  <si>
    <t>ЖИЛИЩНО-КОММУНАЛЬНОЕ ХОЗЯЙСТВО</t>
  </si>
  <si>
    <t>0501</t>
  </si>
  <si>
    <t xml:space="preserve">  Жилищное хозяйство</t>
  </si>
  <si>
    <t>0502</t>
  </si>
  <si>
    <t xml:space="preserve">  Коммунальное хозяйство</t>
  </si>
  <si>
    <t>0503</t>
  </si>
  <si>
    <t xml:space="preserve">  Благоустройство</t>
  </si>
  <si>
    <t>0505</t>
  </si>
  <si>
    <t xml:space="preserve">  Другие вопросы в области жилищно-коммунального хозяйства</t>
  </si>
  <si>
    <t>0600</t>
  </si>
  <si>
    <t>ОХРАНА ОКРУЖАЮЩЕЙ СРЕДЫ</t>
  </si>
  <si>
    <t>0605</t>
  </si>
  <si>
    <t xml:space="preserve">  Другие вопросы в области охраны окружающей среды</t>
  </si>
  <si>
    <t>0700</t>
  </si>
  <si>
    <t>ОБРАЗОВАНИЕ</t>
  </si>
  <si>
    <t>0701</t>
  </si>
  <si>
    <t xml:space="preserve">  Дошкольное образование</t>
  </si>
  <si>
    <t>0702</t>
  </si>
  <si>
    <t xml:space="preserve">  Общее образование</t>
  </si>
  <si>
    <t>0703</t>
  </si>
  <si>
    <t xml:space="preserve">  Дополнительное образование детей</t>
  </si>
  <si>
    <t>0707</t>
  </si>
  <si>
    <t xml:space="preserve">  Молодежная политика</t>
  </si>
  <si>
    <t>0709</t>
  </si>
  <si>
    <t xml:space="preserve">  Другие вопросы в области образования</t>
  </si>
  <si>
    <t>0800</t>
  </si>
  <si>
    <t>КУЛЬТУРА И КИНЕМАТОГРАФИЯ</t>
  </si>
  <si>
    <t>0801</t>
  </si>
  <si>
    <t xml:space="preserve">  Культура</t>
  </si>
  <si>
    <t>1000</t>
  </si>
  <si>
    <t>СОЦИАЛЬНАЯ ПОЛИТИКА</t>
  </si>
  <si>
    <t>1001</t>
  </si>
  <si>
    <t xml:space="preserve">  Пенсионное обеспечение</t>
  </si>
  <si>
    <t>1003</t>
  </si>
  <si>
    <t xml:space="preserve">  Социальное обеспечение населения</t>
  </si>
  <si>
    <t>1004</t>
  </si>
  <si>
    <t xml:space="preserve">  Охрана семьи и детства</t>
  </si>
  <si>
    <t>1100</t>
  </si>
  <si>
    <t>ФИЗИЧЕСКАЯ КУЛЬТУРА И СПОРТ</t>
  </si>
  <si>
    <t>1101</t>
  </si>
  <si>
    <t xml:space="preserve">  Физическая культура</t>
  </si>
  <si>
    <t>1102</t>
  </si>
  <si>
    <t xml:space="preserve">  Массовый спорт</t>
  </si>
  <si>
    <t>1200</t>
  </si>
  <si>
    <t>СРЕДСТВА МАССОВОЙ ИНФОРМАЦИИ</t>
  </si>
  <si>
    <t>1202</t>
  </si>
  <si>
    <t xml:space="preserve">  Периодическая печать и издательства</t>
  </si>
  <si>
    <t>Итого</t>
  </si>
  <si>
    <t>Анализ исполнения местного бюджета ЗАТО Видяево по разделам</t>
  </si>
  <si>
    <t>за январь-март 2022 года</t>
  </si>
  <si>
    <t>Исполнено за 1 квартал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</si>
</sst>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5">
      <alignment horizontal="center" vertical="center" shrinkToFit="1"/>
    </xf>
    <xf numFmtId="0" fontId="1" fillId="0" borderId="5">
      <alignment horizontal="left" vertical="top" wrapText="1"/>
    </xf>
    <xf numFmtId="4" fontId="1" fillId="2" borderId="5">
      <alignment horizontal="right" vertical="top" shrinkToFit="1"/>
    </xf>
    <xf numFmtId="0" fontId="3" fillId="0" borderId="6">
      <alignment horizontal="left"/>
    </xf>
    <xf numFmtId="4" fontId="3" fillId="3" borderId="5">
      <alignment horizontal="right" vertical="top" shrinkToFit="1"/>
    </xf>
    <xf numFmtId="0" fontId="1" fillId="0" borderId="7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5">
      <alignment horizontal="left" vertical="top" wrapText="1"/>
    </xf>
    <xf numFmtId="0" fontId="1" fillId="4" borderId="1">
      <alignment horizontal="center"/>
    </xf>
    <xf numFmtId="4" fontId="1" fillId="0" borderId="5">
      <alignment horizontal="right" vertical="top" shrinkToFit="1"/>
    </xf>
    <xf numFmtId="4" fontId="1" fillId="0" borderId="1">
      <alignment horizontal="right" shrinkToFit="1"/>
    </xf>
  </cellStyleXfs>
  <cellXfs count="28">
    <xf numFmtId="0" fontId="0" fillId="0" borderId="0" xfId="0"/>
    <xf numFmtId="0" fontId="1" fillId="5" borderId="1" xfId="1" applyNumberFormat="1" applyFill="1" applyProtection="1">
      <alignment horizontal="left" vertical="top" wrapText="1"/>
    </xf>
    <xf numFmtId="0" fontId="1" fillId="5" borderId="1" xfId="1" applyFill="1">
      <alignment horizontal="left" vertical="top" wrapText="1"/>
    </xf>
    <xf numFmtId="0" fontId="1" fillId="5" borderId="1" xfId="2" applyNumberFormat="1" applyFill="1" applyProtection="1"/>
    <xf numFmtId="0" fontId="0" fillId="5" borderId="0" xfId="0" applyFill="1" applyProtection="1">
      <protection locked="0"/>
    </xf>
    <xf numFmtId="0" fontId="2" fillId="5" borderId="1" xfId="3" applyNumberFormat="1" applyFill="1" applyProtection="1">
      <alignment horizontal="center" wrapText="1"/>
    </xf>
    <xf numFmtId="0" fontId="2" fillId="5" borderId="1" xfId="3" applyFill="1">
      <alignment horizontal="center" wrapText="1"/>
    </xf>
    <xf numFmtId="0" fontId="2" fillId="5" borderId="1" xfId="4" applyNumberFormat="1" applyFill="1" applyProtection="1">
      <alignment horizontal="center"/>
    </xf>
    <xf numFmtId="0" fontId="2" fillId="5" borderId="1" xfId="4" applyNumberFormat="1" applyFill="1" applyProtection="1">
      <alignment horizontal="center"/>
    </xf>
    <xf numFmtId="0" fontId="2" fillId="5" borderId="1" xfId="4" applyFill="1">
      <alignment horizontal="center"/>
    </xf>
    <xf numFmtId="0" fontId="1" fillId="5" borderId="1" xfId="5" applyNumberFormat="1" applyFill="1" applyProtection="1">
      <alignment wrapText="1"/>
    </xf>
    <xf numFmtId="0" fontId="1" fillId="5" borderId="1" xfId="5" applyFill="1">
      <alignment wrapText="1"/>
    </xf>
    <xf numFmtId="0" fontId="1" fillId="5" borderId="1" xfId="5" applyNumberFormat="1" applyFill="1" applyProtection="1">
      <alignment wrapText="1"/>
    </xf>
    <xf numFmtId="0" fontId="1" fillId="5" borderId="1" xfId="6" applyNumberFormat="1" applyFill="1" applyProtection="1">
      <alignment horizontal="right"/>
    </xf>
    <xf numFmtId="0" fontId="1" fillId="5" borderId="1" xfId="6" applyFill="1">
      <alignment horizontal="right"/>
    </xf>
    <xf numFmtId="0" fontId="1" fillId="5" borderId="1" xfId="6" applyNumberFormat="1" applyFill="1" applyProtection="1">
      <alignment horizontal="right"/>
    </xf>
    <xf numFmtId="0" fontId="1" fillId="5" borderId="2" xfId="7" applyNumberFormat="1" applyFill="1" applyProtection="1">
      <alignment horizontal="center" vertical="center" wrapText="1"/>
    </xf>
    <xf numFmtId="0" fontId="1" fillId="5" borderId="3" xfId="7" applyNumberFormat="1" applyFill="1" applyBorder="1" applyProtection="1">
      <alignment horizontal="center" vertical="center" wrapText="1"/>
    </xf>
    <xf numFmtId="0" fontId="1" fillId="5" borderId="2" xfId="7" applyFill="1">
      <alignment horizontal="center" vertical="center" wrapText="1"/>
    </xf>
    <xf numFmtId="0" fontId="1" fillId="5" borderId="4" xfId="7" applyNumberFormat="1" applyFill="1" applyBorder="1" applyProtection="1">
      <alignment horizontal="center" vertical="center" wrapText="1"/>
    </xf>
    <xf numFmtId="0" fontId="1" fillId="5" borderId="5" xfId="8" applyNumberFormat="1" applyFill="1" applyProtection="1">
      <alignment horizontal="center" vertical="center" shrinkToFit="1"/>
    </xf>
    <xf numFmtId="0" fontId="5" fillId="5" borderId="5" xfId="9" applyNumberFormat="1" applyFont="1" applyFill="1" applyProtection="1">
      <alignment horizontal="left" vertical="top" wrapText="1"/>
    </xf>
    <xf numFmtId="4" fontId="5" fillId="5" borderId="5" xfId="10" applyNumberFormat="1" applyFont="1" applyFill="1" applyProtection="1">
      <alignment horizontal="right" vertical="top" shrinkToFit="1"/>
    </xf>
    <xf numFmtId="0" fontId="1" fillId="5" borderId="5" xfId="9" applyNumberFormat="1" applyFill="1" applyProtection="1">
      <alignment horizontal="left" vertical="top" wrapText="1"/>
    </xf>
    <xf numFmtId="4" fontId="1" fillId="5" borderId="5" xfId="10" applyNumberFormat="1" applyFill="1" applyProtection="1">
      <alignment horizontal="right" vertical="top" shrinkToFit="1"/>
    </xf>
    <xf numFmtId="0" fontId="3" fillId="5" borderId="6" xfId="11" applyNumberFormat="1" applyFill="1" applyProtection="1">
      <alignment horizontal="left"/>
    </xf>
    <xf numFmtId="4" fontId="3" fillId="5" borderId="5" xfId="12" applyNumberFormat="1" applyFill="1" applyProtection="1">
      <alignment horizontal="right" vertical="top" shrinkToFit="1"/>
    </xf>
    <xf numFmtId="0" fontId="1" fillId="5" borderId="7" xfId="13" applyNumberFormat="1" applyFill="1" applyProtection="1"/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showGridLines="0" tabSelected="1" topLeftCell="B1" zoomScaleNormal="100" zoomScaleSheetLayoutView="100" workbookViewId="0">
      <pane ySplit="8" topLeftCell="A33" activePane="bottomLeft" state="frozen"/>
      <selection pane="bottomLeft" activeCell="D8" sqref="D8"/>
    </sheetView>
  </sheetViews>
  <sheetFormatPr defaultRowHeight="15" outlineLevelRow="1" x14ac:dyDescent="0.25"/>
  <cols>
    <col min="1" max="1" width="9.85546875" style="4" customWidth="1"/>
    <col min="2" max="2" width="50.7109375" style="4" customWidth="1"/>
    <col min="3" max="3" width="19.28515625" style="4" customWidth="1"/>
    <col min="4" max="4" width="17.140625" style="4" customWidth="1"/>
    <col min="5" max="5" width="14.85546875" style="4" customWidth="1"/>
    <col min="6" max="6" width="12.7109375" style="4" customWidth="1"/>
    <col min="7" max="8" width="0.140625" style="4" customWidth="1"/>
    <col min="9" max="16384" width="9.140625" style="4"/>
  </cols>
  <sheetData>
    <row r="1" spans="1:8" x14ac:dyDescent="0.25">
      <c r="A1" s="1"/>
      <c r="B1" s="2"/>
      <c r="C1" s="2"/>
      <c r="D1" s="2"/>
      <c r="E1" s="2"/>
      <c r="F1" s="2"/>
      <c r="G1" s="3"/>
      <c r="H1" s="3"/>
    </row>
    <row r="2" spans="1:8" ht="15.95" customHeight="1" x14ac:dyDescent="0.25">
      <c r="A2" s="5" t="s">
        <v>95</v>
      </c>
      <c r="B2" s="6"/>
      <c r="C2" s="6"/>
      <c r="D2" s="6"/>
      <c r="E2" s="6"/>
      <c r="F2" s="6"/>
      <c r="G2" s="7"/>
      <c r="H2" s="7"/>
    </row>
    <row r="3" spans="1:8" ht="21" customHeight="1" x14ac:dyDescent="0.25">
      <c r="A3" s="8" t="s">
        <v>96</v>
      </c>
      <c r="B3" s="9"/>
      <c r="C3" s="9"/>
      <c r="D3" s="9"/>
      <c r="E3" s="9"/>
      <c r="F3" s="9"/>
      <c r="G3" s="7"/>
      <c r="H3" s="7"/>
    </row>
    <row r="4" spans="1:8" x14ac:dyDescent="0.25">
      <c r="A4" s="10"/>
      <c r="B4" s="11"/>
      <c r="C4" s="11"/>
      <c r="D4" s="11"/>
      <c r="E4" s="11"/>
      <c r="F4" s="11"/>
      <c r="G4" s="12"/>
      <c r="H4" s="12"/>
    </row>
    <row r="5" spans="1:8" ht="12.75" customHeight="1" x14ac:dyDescent="0.25">
      <c r="A5" s="13" t="s">
        <v>0</v>
      </c>
      <c r="B5" s="14"/>
      <c r="C5" s="14"/>
      <c r="D5" s="14"/>
      <c r="E5" s="14"/>
      <c r="F5" s="14"/>
      <c r="G5" s="15"/>
      <c r="H5" s="15"/>
    </row>
    <row r="6" spans="1:8" ht="29.25" customHeight="1" x14ac:dyDescent="0.25">
      <c r="A6" s="16" t="s">
        <v>1</v>
      </c>
      <c r="B6" s="17" t="s">
        <v>2</v>
      </c>
      <c r="C6" s="16" t="s">
        <v>3</v>
      </c>
      <c r="D6" s="16" t="s">
        <v>97</v>
      </c>
      <c r="E6" s="16" t="s">
        <v>4</v>
      </c>
      <c r="F6" s="16" t="s">
        <v>5</v>
      </c>
      <c r="G6" s="3"/>
      <c r="H6" s="3"/>
    </row>
    <row r="7" spans="1:8" ht="29.25" customHeight="1" x14ac:dyDescent="0.25">
      <c r="A7" s="18"/>
      <c r="B7" s="19"/>
      <c r="C7" s="18"/>
      <c r="D7" s="18"/>
      <c r="E7" s="18"/>
      <c r="F7" s="18"/>
      <c r="G7" s="3"/>
      <c r="H7" s="3"/>
    </row>
    <row r="8" spans="1:8" ht="12.75" customHeight="1" x14ac:dyDescent="0.25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3"/>
      <c r="H8" s="3"/>
    </row>
    <row r="9" spans="1:8" x14ac:dyDescent="0.25">
      <c r="A9" s="21" t="s">
        <v>6</v>
      </c>
      <c r="B9" s="21" t="s">
        <v>7</v>
      </c>
      <c r="C9" s="22">
        <v>82089348.180000007</v>
      </c>
      <c r="D9" s="22">
        <v>15755541.609999999</v>
      </c>
      <c r="E9" s="22">
        <v>66333806.57</v>
      </c>
      <c r="F9" s="22">
        <f t="shared" ref="F9:F53" ca="1" si="0">IF(INDIRECT("R[0]C[-3]", FALSE)&lt;&gt;0,INDIRECT("R[0]C[-2]", FALSE)*100/INDIRECT("R[0]C[-3]", FALSE),"")</f>
        <v>19.193162035410865</v>
      </c>
      <c r="G9" s="3"/>
    </row>
    <row r="10" spans="1:8" ht="38.25" outlineLevel="1" x14ac:dyDescent="0.25">
      <c r="A10" s="23" t="s">
        <v>8</v>
      </c>
      <c r="B10" s="23" t="s">
        <v>9</v>
      </c>
      <c r="C10" s="24">
        <v>2625488.65</v>
      </c>
      <c r="D10" s="24">
        <v>675574.46</v>
      </c>
      <c r="E10" s="24">
        <v>1949914.19</v>
      </c>
      <c r="F10" s="24">
        <f t="shared" ca="1" si="0"/>
        <v>25.73137994711956</v>
      </c>
      <c r="G10" s="3"/>
    </row>
    <row r="11" spans="1:8" ht="51" outlineLevel="1" x14ac:dyDescent="0.25">
      <c r="A11" s="23" t="s">
        <v>10</v>
      </c>
      <c r="B11" s="23" t="s">
        <v>11</v>
      </c>
      <c r="C11" s="24">
        <v>4925547.6399999997</v>
      </c>
      <c r="D11" s="24">
        <v>1075575.79</v>
      </c>
      <c r="E11" s="24">
        <v>3849971.85</v>
      </c>
      <c r="F11" s="24">
        <f t="shared" ca="1" si="0"/>
        <v>21.8366741855328</v>
      </c>
      <c r="G11" s="3"/>
    </row>
    <row r="12" spans="1:8" ht="51" outlineLevel="1" x14ac:dyDescent="0.25">
      <c r="A12" s="23" t="s">
        <v>12</v>
      </c>
      <c r="B12" s="23" t="s">
        <v>13</v>
      </c>
      <c r="C12" s="24">
        <v>44442637.399999999</v>
      </c>
      <c r="D12" s="24">
        <v>8596816.25</v>
      </c>
      <c r="E12" s="24">
        <v>35845821.149999999</v>
      </c>
      <c r="F12" s="24">
        <f t="shared" ca="1" si="0"/>
        <v>19.343623045197585</v>
      </c>
      <c r="G12" s="3"/>
    </row>
    <row r="13" spans="1:8" outlineLevel="1" x14ac:dyDescent="0.25">
      <c r="A13" s="23" t="s">
        <v>14</v>
      </c>
      <c r="B13" s="23" t="s">
        <v>15</v>
      </c>
      <c r="C13" s="24">
        <v>4137.6499999999996</v>
      </c>
      <c r="D13" s="24">
        <v>4080</v>
      </c>
      <c r="E13" s="24">
        <v>57.65</v>
      </c>
      <c r="F13" s="24">
        <f t="shared" ca="1" si="0"/>
        <v>98.606697038173849</v>
      </c>
      <c r="G13" s="3"/>
    </row>
    <row r="14" spans="1:8" ht="38.25" outlineLevel="1" x14ac:dyDescent="0.25">
      <c r="A14" s="23" t="s">
        <v>16</v>
      </c>
      <c r="B14" s="23" t="s">
        <v>17</v>
      </c>
      <c r="C14" s="24">
        <v>3791404.91</v>
      </c>
      <c r="D14" s="24">
        <v>684824.13</v>
      </c>
      <c r="E14" s="24">
        <v>3106580.78</v>
      </c>
      <c r="F14" s="24">
        <f t="shared" ca="1" si="0"/>
        <v>18.06254267893534</v>
      </c>
      <c r="G14" s="3"/>
    </row>
    <row r="15" spans="1:8" outlineLevel="1" x14ac:dyDescent="0.25">
      <c r="A15" s="23" t="s">
        <v>18</v>
      </c>
      <c r="B15" s="23" t="s">
        <v>19</v>
      </c>
      <c r="C15" s="24">
        <v>1000000</v>
      </c>
      <c r="D15" s="24">
        <v>0</v>
      </c>
      <c r="E15" s="24">
        <v>1000000</v>
      </c>
      <c r="F15" s="24">
        <f t="shared" ca="1" si="0"/>
        <v>0</v>
      </c>
      <c r="G15" s="3"/>
    </row>
    <row r="16" spans="1:8" outlineLevel="1" x14ac:dyDescent="0.25">
      <c r="A16" s="23" t="s">
        <v>20</v>
      </c>
      <c r="B16" s="23" t="s">
        <v>21</v>
      </c>
      <c r="C16" s="24">
        <v>1000000</v>
      </c>
      <c r="D16" s="24">
        <v>0</v>
      </c>
      <c r="E16" s="24">
        <v>1000000</v>
      </c>
      <c r="F16" s="24">
        <f t="shared" ca="1" si="0"/>
        <v>0</v>
      </c>
      <c r="G16" s="3"/>
    </row>
    <row r="17" spans="1:7" outlineLevel="1" x14ac:dyDescent="0.25">
      <c r="A17" s="23" t="s">
        <v>22</v>
      </c>
      <c r="B17" s="23" t="s">
        <v>23</v>
      </c>
      <c r="C17" s="24">
        <v>24300131.93</v>
      </c>
      <c r="D17" s="24">
        <v>4718670.9800000004</v>
      </c>
      <c r="E17" s="24">
        <v>19581460.949999999</v>
      </c>
      <c r="F17" s="24">
        <f t="shared" ca="1" si="0"/>
        <v>19.418293668498617</v>
      </c>
      <c r="G17" s="3"/>
    </row>
    <row r="18" spans="1:7" x14ac:dyDescent="0.25">
      <c r="A18" s="21" t="s">
        <v>24</v>
      </c>
      <c r="B18" s="21" t="s">
        <v>25</v>
      </c>
      <c r="C18" s="22">
        <v>513100</v>
      </c>
      <c r="D18" s="22">
        <v>125258.63</v>
      </c>
      <c r="E18" s="22">
        <v>387841.37</v>
      </c>
      <c r="F18" s="22">
        <f t="shared" ca="1" si="0"/>
        <v>24.412128240109141</v>
      </c>
      <c r="G18" s="3"/>
    </row>
    <row r="19" spans="1:7" outlineLevel="1" x14ac:dyDescent="0.25">
      <c r="A19" s="23" t="s">
        <v>26</v>
      </c>
      <c r="B19" s="23" t="s">
        <v>27</v>
      </c>
      <c r="C19" s="24">
        <v>513100</v>
      </c>
      <c r="D19" s="24">
        <v>125258.63</v>
      </c>
      <c r="E19" s="24">
        <v>387841.37</v>
      </c>
      <c r="F19" s="24">
        <f t="shared" ca="1" si="0"/>
        <v>24.412128240109141</v>
      </c>
      <c r="G19" s="3"/>
    </row>
    <row r="20" spans="1:7" ht="25.5" x14ac:dyDescent="0.25">
      <c r="A20" s="21" t="s">
        <v>28</v>
      </c>
      <c r="B20" s="21" t="s">
        <v>29</v>
      </c>
      <c r="C20" s="22">
        <v>48451287.850000001</v>
      </c>
      <c r="D20" s="22">
        <v>5298840.1399999997</v>
      </c>
      <c r="E20" s="22">
        <v>43152447.710000001</v>
      </c>
      <c r="F20" s="22">
        <f t="shared" ca="1" si="0"/>
        <v>10.936427853898623</v>
      </c>
      <c r="G20" s="3"/>
    </row>
    <row r="21" spans="1:7" outlineLevel="1" x14ac:dyDescent="0.25">
      <c r="A21" s="23" t="s">
        <v>30</v>
      </c>
      <c r="B21" s="23" t="s">
        <v>31</v>
      </c>
      <c r="C21" s="24">
        <v>1447967</v>
      </c>
      <c r="D21" s="24">
        <v>271733.18</v>
      </c>
      <c r="E21" s="24">
        <v>1176233.82</v>
      </c>
      <c r="F21" s="24">
        <f t="shared" ca="1" si="0"/>
        <v>18.766531281444951</v>
      </c>
      <c r="G21" s="3"/>
    </row>
    <row r="22" spans="1:7" ht="38.25" outlineLevel="1" x14ac:dyDescent="0.25">
      <c r="A22" s="23" t="s">
        <v>32</v>
      </c>
      <c r="B22" s="23" t="s">
        <v>33</v>
      </c>
      <c r="C22" s="24">
        <v>46584320.850000001</v>
      </c>
      <c r="D22" s="24">
        <v>5027106.96</v>
      </c>
      <c r="E22" s="24">
        <v>41557213.890000001</v>
      </c>
      <c r="F22" s="24">
        <f t="shared" ca="1" si="0"/>
        <v>10.791414081547138</v>
      </c>
      <c r="G22" s="3"/>
    </row>
    <row r="23" spans="1:7" ht="25.5" outlineLevel="1" x14ac:dyDescent="0.25">
      <c r="A23" s="23" t="s">
        <v>34</v>
      </c>
      <c r="B23" s="23" t="s">
        <v>35</v>
      </c>
      <c r="C23" s="24">
        <v>419000</v>
      </c>
      <c r="D23" s="24">
        <v>0</v>
      </c>
      <c r="E23" s="24">
        <v>419000</v>
      </c>
      <c r="F23" s="24">
        <f t="shared" ca="1" si="0"/>
        <v>0</v>
      </c>
      <c r="G23" s="3"/>
    </row>
    <row r="24" spans="1:7" x14ac:dyDescent="0.25">
      <c r="A24" s="21" t="s">
        <v>36</v>
      </c>
      <c r="B24" s="21" t="s">
        <v>37</v>
      </c>
      <c r="C24" s="22">
        <v>23202233.789999999</v>
      </c>
      <c r="D24" s="22">
        <v>3019279.95</v>
      </c>
      <c r="E24" s="22">
        <v>20182953.84</v>
      </c>
      <c r="F24" s="22">
        <f t="shared" ca="1" si="0"/>
        <v>13.012884782245788</v>
      </c>
      <c r="G24" s="3"/>
    </row>
    <row r="25" spans="1:7" outlineLevel="1" x14ac:dyDescent="0.25">
      <c r="A25" s="23" t="s">
        <v>38</v>
      </c>
      <c r="B25" s="23" t="s">
        <v>39</v>
      </c>
      <c r="C25" s="24">
        <v>303029</v>
      </c>
      <c r="D25" s="24">
        <v>0</v>
      </c>
      <c r="E25" s="24">
        <v>303029</v>
      </c>
      <c r="F25" s="24">
        <f t="shared" ca="1" si="0"/>
        <v>0</v>
      </c>
      <c r="G25" s="3"/>
    </row>
    <row r="26" spans="1:7" outlineLevel="1" x14ac:dyDescent="0.25">
      <c r="A26" s="23" t="s">
        <v>40</v>
      </c>
      <c r="B26" s="23" t="s">
        <v>41</v>
      </c>
      <c r="C26" s="24">
        <v>22316404.789999999</v>
      </c>
      <c r="D26" s="24">
        <v>3019252.68</v>
      </c>
      <c r="E26" s="24">
        <v>19297152.109999999</v>
      </c>
      <c r="F26" s="24">
        <f t="shared" ca="1" si="0"/>
        <v>13.529296983145466</v>
      </c>
      <c r="G26" s="3"/>
    </row>
    <row r="27" spans="1:7" outlineLevel="1" x14ac:dyDescent="0.25">
      <c r="A27" s="23" t="s">
        <v>42</v>
      </c>
      <c r="B27" s="23" t="s">
        <v>43</v>
      </c>
      <c r="C27" s="24">
        <v>30700</v>
      </c>
      <c r="D27" s="24">
        <v>0</v>
      </c>
      <c r="E27" s="24">
        <v>30700</v>
      </c>
      <c r="F27" s="24">
        <f t="shared" ca="1" si="0"/>
        <v>0</v>
      </c>
      <c r="G27" s="3"/>
    </row>
    <row r="28" spans="1:7" outlineLevel="1" x14ac:dyDescent="0.25">
      <c r="A28" s="23" t="s">
        <v>44</v>
      </c>
      <c r="B28" s="23" t="s">
        <v>45</v>
      </c>
      <c r="C28" s="24">
        <v>552100</v>
      </c>
      <c r="D28" s="24">
        <v>27.27</v>
      </c>
      <c r="E28" s="24">
        <v>552072.73</v>
      </c>
      <c r="F28" s="24">
        <f t="shared" ca="1" si="0"/>
        <v>4.9393225864879549E-3</v>
      </c>
      <c r="G28" s="3"/>
    </row>
    <row r="29" spans="1:7" x14ac:dyDescent="0.25">
      <c r="A29" s="21" t="s">
        <v>46</v>
      </c>
      <c r="B29" s="21" t="s">
        <v>47</v>
      </c>
      <c r="C29" s="22">
        <v>139542211.30000001</v>
      </c>
      <c r="D29" s="22">
        <v>20199053.149999999</v>
      </c>
      <c r="E29" s="22">
        <v>119343158.15000001</v>
      </c>
      <c r="F29" s="22">
        <f t="shared" ca="1" si="0"/>
        <v>14.475227934129775</v>
      </c>
      <c r="G29" s="3"/>
    </row>
    <row r="30" spans="1:7" outlineLevel="1" x14ac:dyDescent="0.25">
      <c r="A30" s="23" t="s">
        <v>48</v>
      </c>
      <c r="B30" s="23" t="s">
        <v>49</v>
      </c>
      <c r="C30" s="24">
        <v>11648914.1</v>
      </c>
      <c r="D30" s="24">
        <v>2217272.4</v>
      </c>
      <c r="E30" s="24">
        <v>9431641.6999999993</v>
      </c>
      <c r="F30" s="24">
        <f t="shared" ca="1" si="0"/>
        <v>19.03415529521331</v>
      </c>
      <c r="G30" s="3"/>
    </row>
    <row r="31" spans="1:7" outlineLevel="1" x14ac:dyDescent="0.25">
      <c r="A31" s="23" t="s">
        <v>50</v>
      </c>
      <c r="B31" s="23" t="s">
        <v>51</v>
      </c>
      <c r="C31" s="24">
        <v>13510410</v>
      </c>
      <c r="D31" s="24">
        <v>1016138.28</v>
      </c>
      <c r="E31" s="24">
        <v>12494271.720000001</v>
      </c>
      <c r="F31" s="24">
        <f t="shared" ca="1" si="0"/>
        <v>7.5211505794420743</v>
      </c>
      <c r="G31" s="3"/>
    </row>
    <row r="32" spans="1:7" outlineLevel="1" x14ac:dyDescent="0.25">
      <c r="A32" s="23" t="s">
        <v>52</v>
      </c>
      <c r="B32" s="23" t="s">
        <v>53</v>
      </c>
      <c r="C32" s="24">
        <v>52164284.909999996</v>
      </c>
      <c r="D32" s="24">
        <v>2260001.0099999998</v>
      </c>
      <c r="E32" s="24">
        <v>49904283.899999999</v>
      </c>
      <c r="F32" s="24">
        <f t="shared" ca="1" si="0"/>
        <v>4.3324681128078746</v>
      </c>
      <c r="G32" s="3"/>
    </row>
    <row r="33" spans="1:7" ht="25.5" outlineLevel="1" x14ac:dyDescent="0.25">
      <c r="A33" s="23" t="s">
        <v>54</v>
      </c>
      <c r="B33" s="23" t="s">
        <v>55</v>
      </c>
      <c r="C33" s="24">
        <v>62218602.289999999</v>
      </c>
      <c r="D33" s="24">
        <v>14705641.460000001</v>
      </c>
      <c r="E33" s="24">
        <v>47512960.829999998</v>
      </c>
      <c r="F33" s="24">
        <f t="shared" ca="1" si="0"/>
        <v>23.635441682629288</v>
      </c>
      <c r="G33" s="3"/>
    </row>
    <row r="34" spans="1:7" x14ac:dyDescent="0.25">
      <c r="A34" s="21" t="s">
        <v>56</v>
      </c>
      <c r="B34" s="21" t="s">
        <v>57</v>
      </c>
      <c r="C34" s="22">
        <v>60000</v>
      </c>
      <c r="D34" s="22">
        <v>0</v>
      </c>
      <c r="E34" s="22">
        <v>60000</v>
      </c>
      <c r="F34" s="22">
        <f t="shared" ca="1" si="0"/>
        <v>0</v>
      </c>
      <c r="G34" s="3"/>
    </row>
    <row r="35" spans="1:7" ht="25.5" outlineLevel="1" x14ac:dyDescent="0.25">
      <c r="A35" s="23" t="s">
        <v>58</v>
      </c>
      <c r="B35" s="23" t="s">
        <v>59</v>
      </c>
      <c r="C35" s="24">
        <v>60000</v>
      </c>
      <c r="D35" s="24">
        <v>0</v>
      </c>
      <c r="E35" s="24">
        <v>60000</v>
      </c>
      <c r="F35" s="24">
        <f t="shared" ca="1" si="0"/>
        <v>0</v>
      </c>
      <c r="G35" s="3"/>
    </row>
    <row r="36" spans="1:7" x14ac:dyDescent="0.25">
      <c r="A36" s="21" t="s">
        <v>60</v>
      </c>
      <c r="B36" s="21" t="s">
        <v>61</v>
      </c>
      <c r="C36" s="22">
        <v>289626469.72000003</v>
      </c>
      <c r="D36" s="22">
        <v>53600660.890000001</v>
      </c>
      <c r="E36" s="22">
        <v>236025808.83000001</v>
      </c>
      <c r="F36" s="22">
        <f t="shared" ca="1" si="0"/>
        <v>18.506823959087406</v>
      </c>
      <c r="G36" s="3"/>
    </row>
    <row r="37" spans="1:7" outlineLevel="1" x14ac:dyDescent="0.25">
      <c r="A37" s="23" t="s">
        <v>62</v>
      </c>
      <c r="B37" s="23" t="s">
        <v>63</v>
      </c>
      <c r="C37" s="24">
        <v>99169451.739999995</v>
      </c>
      <c r="D37" s="24">
        <v>25263028.870000001</v>
      </c>
      <c r="E37" s="24">
        <v>73906422.870000005</v>
      </c>
      <c r="F37" s="24">
        <f t="shared" ca="1" si="0"/>
        <v>25.474607781672507</v>
      </c>
      <c r="G37" s="3"/>
    </row>
    <row r="38" spans="1:7" outlineLevel="1" x14ac:dyDescent="0.25">
      <c r="A38" s="23" t="s">
        <v>64</v>
      </c>
      <c r="B38" s="23" t="s">
        <v>65</v>
      </c>
      <c r="C38" s="24">
        <v>130791844.81999999</v>
      </c>
      <c r="D38" s="24">
        <v>17720136.620000001</v>
      </c>
      <c r="E38" s="24">
        <v>113071708.2</v>
      </c>
      <c r="F38" s="24">
        <f t="shared" ca="1" si="0"/>
        <v>13.548349780054735</v>
      </c>
      <c r="G38" s="3"/>
    </row>
    <row r="39" spans="1:7" outlineLevel="1" x14ac:dyDescent="0.25">
      <c r="A39" s="23" t="s">
        <v>66</v>
      </c>
      <c r="B39" s="23" t="s">
        <v>67</v>
      </c>
      <c r="C39" s="24">
        <v>32033612.98</v>
      </c>
      <c r="D39" s="24">
        <v>6895517.6200000001</v>
      </c>
      <c r="E39" s="24">
        <v>25138095.359999999</v>
      </c>
      <c r="F39" s="24">
        <f t="shared" ca="1" si="0"/>
        <v>21.52588165532616</v>
      </c>
      <c r="G39" s="3"/>
    </row>
    <row r="40" spans="1:7" outlineLevel="1" x14ac:dyDescent="0.25">
      <c r="A40" s="23" t="s">
        <v>68</v>
      </c>
      <c r="B40" s="23" t="s">
        <v>69</v>
      </c>
      <c r="C40" s="24">
        <v>1520727.94</v>
      </c>
      <c r="D40" s="24">
        <v>318555</v>
      </c>
      <c r="E40" s="24">
        <v>1202172.94</v>
      </c>
      <c r="F40" s="24">
        <f t="shared" ca="1" si="0"/>
        <v>20.947533850137585</v>
      </c>
      <c r="G40" s="3"/>
    </row>
    <row r="41" spans="1:7" outlineLevel="1" x14ac:dyDescent="0.25">
      <c r="A41" s="23" t="s">
        <v>70</v>
      </c>
      <c r="B41" s="23" t="s">
        <v>71</v>
      </c>
      <c r="C41" s="24">
        <v>26110832.239999998</v>
      </c>
      <c r="D41" s="24">
        <v>3403422.78</v>
      </c>
      <c r="E41" s="24">
        <v>22707409.460000001</v>
      </c>
      <c r="F41" s="24">
        <f t="shared" ca="1" si="0"/>
        <v>13.034524325832059</v>
      </c>
      <c r="G41" s="3"/>
    </row>
    <row r="42" spans="1:7" x14ac:dyDescent="0.25">
      <c r="A42" s="21" t="s">
        <v>72</v>
      </c>
      <c r="B42" s="21" t="s">
        <v>73</v>
      </c>
      <c r="C42" s="22">
        <v>14349475.66</v>
      </c>
      <c r="D42" s="22">
        <v>4327783.6100000003</v>
      </c>
      <c r="E42" s="22">
        <v>10021692.050000001</v>
      </c>
      <c r="F42" s="22">
        <f t="shared" ca="1" si="0"/>
        <v>30.15987282423113</v>
      </c>
      <c r="G42" s="3"/>
    </row>
    <row r="43" spans="1:7" outlineLevel="1" x14ac:dyDescent="0.25">
      <c r="A43" s="23" t="s">
        <v>74</v>
      </c>
      <c r="B43" s="23" t="s">
        <v>75</v>
      </c>
      <c r="C43" s="24">
        <v>14349475.66</v>
      </c>
      <c r="D43" s="24">
        <v>4327783.6100000003</v>
      </c>
      <c r="E43" s="24">
        <v>10021692.050000001</v>
      </c>
      <c r="F43" s="24">
        <f t="shared" ca="1" si="0"/>
        <v>30.15987282423113</v>
      </c>
      <c r="G43" s="3"/>
    </row>
    <row r="44" spans="1:7" x14ac:dyDescent="0.25">
      <c r="A44" s="21" t="s">
        <v>76</v>
      </c>
      <c r="B44" s="21" t="s">
        <v>77</v>
      </c>
      <c r="C44" s="22">
        <v>23901732</v>
      </c>
      <c r="D44" s="22">
        <v>4845040.75</v>
      </c>
      <c r="E44" s="22">
        <v>19056691.25</v>
      </c>
      <c r="F44" s="22">
        <f t="shared" ca="1" si="0"/>
        <v>20.270668041964491</v>
      </c>
      <c r="G44" s="3"/>
    </row>
    <row r="45" spans="1:7" outlineLevel="1" x14ac:dyDescent="0.25">
      <c r="A45" s="23" t="s">
        <v>78</v>
      </c>
      <c r="B45" s="23" t="s">
        <v>79</v>
      </c>
      <c r="C45" s="24">
        <v>112000</v>
      </c>
      <c r="D45" s="24">
        <v>19399.900000000001</v>
      </c>
      <c r="E45" s="24">
        <v>92600.1</v>
      </c>
      <c r="F45" s="24">
        <f t="shared" ca="1" si="0"/>
        <v>17.321339285714288</v>
      </c>
      <c r="G45" s="3"/>
    </row>
    <row r="46" spans="1:7" outlineLevel="1" x14ac:dyDescent="0.25">
      <c r="A46" s="23" t="s">
        <v>80</v>
      </c>
      <c r="B46" s="23" t="s">
        <v>81</v>
      </c>
      <c r="C46" s="24">
        <v>12512600</v>
      </c>
      <c r="D46" s="24">
        <v>2800000</v>
      </c>
      <c r="E46" s="24">
        <v>9712600</v>
      </c>
      <c r="F46" s="24">
        <f t="shared" ca="1" si="0"/>
        <v>22.377443536914789</v>
      </c>
      <c r="G46" s="3"/>
    </row>
    <row r="47" spans="1:7" outlineLevel="1" x14ac:dyDescent="0.25">
      <c r="A47" s="23" t="s">
        <v>82</v>
      </c>
      <c r="B47" s="23" t="s">
        <v>83</v>
      </c>
      <c r="C47" s="24">
        <v>11277132</v>
      </c>
      <c r="D47" s="24">
        <v>2025640.85</v>
      </c>
      <c r="E47" s="24">
        <v>9251491.1500000004</v>
      </c>
      <c r="F47" s="24">
        <f t="shared" ca="1" si="0"/>
        <v>17.962375983539076</v>
      </c>
      <c r="G47" s="3"/>
    </row>
    <row r="48" spans="1:7" x14ac:dyDescent="0.25">
      <c r="A48" s="21" t="s">
        <v>84</v>
      </c>
      <c r="B48" s="21" t="s">
        <v>85</v>
      </c>
      <c r="C48" s="22">
        <v>37773077.689999998</v>
      </c>
      <c r="D48" s="22">
        <v>7822255.9699999997</v>
      </c>
      <c r="E48" s="22">
        <v>29950821.719999999</v>
      </c>
      <c r="F48" s="22">
        <f t="shared" ca="1" si="0"/>
        <v>20.708548120427199</v>
      </c>
      <c r="G48" s="3"/>
    </row>
    <row r="49" spans="1:8" outlineLevel="1" x14ac:dyDescent="0.25">
      <c r="A49" s="23" t="s">
        <v>86</v>
      </c>
      <c r="B49" s="23" t="s">
        <v>87</v>
      </c>
      <c r="C49" s="24">
        <v>290000</v>
      </c>
      <c r="D49" s="24">
        <v>135360</v>
      </c>
      <c r="E49" s="24">
        <v>154640</v>
      </c>
      <c r="F49" s="24">
        <f t="shared" ca="1" si="0"/>
        <v>46.675862068965515</v>
      </c>
      <c r="G49" s="3"/>
    </row>
    <row r="50" spans="1:8" outlineLevel="1" x14ac:dyDescent="0.25">
      <c r="A50" s="23" t="s">
        <v>88</v>
      </c>
      <c r="B50" s="23" t="s">
        <v>89</v>
      </c>
      <c r="C50" s="24">
        <v>37483077.689999998</v>
      </c>
      <c r="D50" s="24">
        <v>7686895.9699999997</v>
      </c>
      <c r="E50" s="24">
        <v>29796181.719999999</v>
      </c>
      <c r="F50" s="24">
        <f t="shared" ca="1" si="0"/>
        <v>20.507643565380878</v>
      </c>
      <c r="G50" s="3"/>
    </row>
    <row r="51" spans="1:8" x14ac:dyDescent="0.25">
      <c r="A51" s="21" t="s">
        <v>90</v>
      </c>
      <c r="B51" s="21" t="s">
        <v>91</v>
      </c>
      <c r="C51" s="22">
        <v>5597463.2999999998</v>
      </c>
      <c r="D51" s="22">
        <v>1474163.36</v>
      </c>
      <c r="E51" s="22">
        <v>4123299.94</v>
      </c>
      <c r="F51" s="22">
        <f t="shared" ca="1" si="0"/>
        <v>26.336275576831383</v>
      </c>
      <c r="G51" s="3"/>
    </row>
    <row r="52" spans="1:8" outlineLevel="1" x14ac:dyDescent="0.25">
      <c r="A52" s="23" t="s">
        <v>92</v>
      </c>
      <c r="B52" s="23" t="s">
        <v>93</v>
      </c>
      <c r="C52" s="24">
        <v>5597463.2999999998</v>
      </c>
      <c r="D52" s="24">
        <v>1474163.36</v>
      </c>
      <c r="E52" s="24">
        <v>4123299.94</v>
      </c>
      <c r="F52" s="24">
        <f t="shared" ca="1" si="0"/>
        <v>26.336275576831383</v>
      </c>
      <c r="G52" s="3"/>
    </row>
    <row r="53" spans="1:8" ht="12.75" customHeight="1" x14ac:dyDescent="0.25">
      <c r="A53" s="25" t="s">
        <v>94</v>
      </c>
      <c r="B53" s="25"/>
      <c r="C53" s="26">
        <v>665106399.49000001</v>
      </c>
      <c r="D53" s="26">
        <v>116467878.06</v>
      </c>
      <c r="E53" s="26">
        <v>548638521.42999995</v>
      </c>
      <c r="F53" s="26">
        <f t="shared" ca="1" si="0"/>
        <v>17.511164852617107</v>
      </c>
      <c r="G53" s="3"/>
      <c r="H53" s="3"/>
    </row>
    <row r="54" spans="1:8" ht="12.75" customHeight="1" x14ac:dyDescent="0.25">
      <c r="A54" s="27"/>
      <c r="B54" s="27"/>
      <c r="C54" s="27"/>
      <c r="D54" s="27"/>
      <c r="E54" s="27"/>
      <c r="F54" s="27"/>
      <c r="G54" s="3"/>
      <c r="H54" s="3"/>
    </row>
  </sheetData>
  <mergeCells count="11">
    <mergeCell ref="F6:F7"/>
    <mergeCell ref="B6:B7"/>
    <mergeCell ref="A1:F1"/>
    <mergeCell ref="A2:F2"/>
    <mergeCell ref="A3:F3"/>
    <mergeCell ref="A4:F4"/>
    <mergeCell ref="A5:F5"/>
    <mergeCell ref="A6:A7"/>
    <mergeCell ref="C6:C7"/>
    <mergeCell ref="D6:D7"/>
    <mergeCell ref="E6:E7"/>
  </mergeCells>
  <pageMargins left="0.98402780000000001" right="0.59027779999999996" top="0.59027779999999996" bottom="0.59027779999999996" header="0.39374999999999999" footer="0.39374999999999999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1.03.2022&lt;/string&gt;&#10;  &lt;/DateInfo&gt;&#10;  &lt;Code&gt;SQUERY_GENERATOR1&lt;/Code&gt;&#10;  &lt;ObjectCode&gt;SQUERY_GENERATOR1&lt;/ObjectCode&gt;&#10;  &lt;DocName&gt;Генератор отчетов с произвольной группировкой&lt;/DocName&gt;&#10;  &lt;VariantName&gt;Анализ исполнения местного бюджета ЗАТО Видяево за ___ квартал 2021 года по разделам/подразделам&lt;/VariantName&gt;&#10;  &lt;VariantLink&gt;22589550&lt;/VariantLink&gt;&#10;  &lt;ReportCode&gt;9CCBE8D336D94A48BD91575D2B5D7E&lt;/ReportCode&gt;&#10;  &lt;SvodReportLink xsi:nil=&quot;true&quot; /&gt;&#10;  &lt;ReportLink&gt;3255729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65D3360D-549B-4E5B-95D5-2F645EEB887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dcterms:created xsi:type="dcterms:W3CDTF">2022-04-25T10:35:47Z</dcterms:created>
  <dcterms:modified xsi:type="dcterms:W3CDTF">2022-04-25T10:41:14Z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с произвольной группировкой</vt:lpwstr>
  </property>
  <property fmtid="{D5CDD505-2E9C-101B-9397-08002B2CF9AE}" pid="3" name="Название отчета">
    <vt:lpwstr>Анализ исполнения местного бюджета ЗАТО Видяево за ___ квартал 2021 года по разделам_подразделам(7).xlsx</vt:lpwstr>
  </property>
  <property fmtid="{D5CDD505-2E9C-101B-9397-08002B2CF9AE}" pid="4" name="Версия клиента">
    <vt:lpwstr>21.2.10.1272 (.NET 4.7.2)</vt:lpwstr>
  </property>
  <property fmtid="{D5CDD505-2E9C-101B-9397-08002B2CF9AE}" pid="5" name="Версия базы">
    <vt:lpwstr>21.2.2622.31904615</vt:lpwstr>
  </property>
  <property fmtid="{D5CDD505-2E9C-101B-9397-08002B2CF9AE}" pid="6" name="Тип сервера">
    <vt:lpwstr>MSSQL</vt:lpwstr>
  </property>
  <property fmtid="{D5CDD505-2E9C-101B-9397-08002B2CF9AE}" pid="7" name="Сервер">
    <vt:lpwstr>fo99\fo99</vt:lpwstr>
  </property>
  <property fmtid="{D5CDD505-2E9C-101B-9397-08002B2CF9AE}" pid="8" name="База">
    <vt:lpwstr>budget_fo2022</vt:lpwstr>
  </property>
  <property fmtid="{D5CDD505-2E9C-101B-9397-08002B2CF9AE}" pid="9" name="Пользователь">
    <vt:lpwstr>кузнецова</vt:lpwstr>
  </property>
  <property fmtid="{D5CDD505-2E9C-101B-9397-08002B2CF9AE}" pid="10" name="Шаблон">
    <vt:lpwstr>SQR_GENERATOR2016.XLT</vt:lpwstr>
  </property>
  <property fmtid="{D5CDD505-2E9C-101B-9397-08002B2CF9AE}" pid="11" name="Локальная база">
    <vt:lpwstr>не используется</vt:lpwstr>
  </property>
</Properties>
</file>