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\"/>
    </mc:Choice>
  </mc:AlternateContent>
  <bookViews>
    <workbookView xWindow="0" yWindow="0" windowWidth="21570" windowHeight="8160"/>
  </bookViews>
  <sheets>
    <sheet name="Документ" sheetId="2" r:id="rId1"/>
  </sheets>
  <definedNames>
    <definedName name="_xlnm._FilterDatabase" localSheetId="0" hidden="1">Документ!$A$8:$H$54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4" i="2" l="1"/>
  <c r="F50" i="2"/>
  <c r="F46" i="2"/>
  <c r="F42" i="2"/>
  <c r="F38" i="2"/>
  <c r="F34" i="2"/>
  <c r="F30" i="2"/>
  <c r="F26" i="2"/>
  <c r="F22" i="2"/>
  <c r="F18" i="2"/>
  <c r="F14" i="2"/>
  <c r="F49" i="2"/>
  <c r="F41" i="2"/>
  <c r="F33" i="2"/>
  <c r="F21" i="2"/>
  <c r="F9" i="2"/>
  <c r="F48" i="2"/>
  <c r="F32" i="2"/>
  <c r="F20" i="2"/>
  <c r="F12" i="2"/>
  <c r="F51" i="2"/>
  <c r="F47" i="2"/>
  <c r="F43" i="2"/>
  <c r="F39" i="2"/>
  <c r="F35" i="2"/>
  <c r="F31" i="2"/>
  <c r="F27" i="2"/>
  <c r="F23" i="2"/>
  <c r="F19" i="2"/>
  <c r="F15" i="2"/>
  <c r="F11" i="2"/>
  <c r="F10" i="2"/>
  <c r="F53" i="2"/>
  <c r="F45" i="2"/>
  <c r="F37" i="2"/>
  <c r="F29" i="2"/>
  <c r="F25" i="2"/>
  <c r="F17" i="2"/>
  <c r="F13" i="2"/>
  <c r="F52" i="2"/>
  <c r="F44" i="2"/>
  <c r="F40" i="2"/>
  <c r="F36" i="2"/>
  <c r="F28" i="2"/>
  <c r="F24" i="2"/>
  <c r="F16" i="2"/>
</calcChain>
</file>

<file path=xl/sharedStrings.xml><?xml version="1.0" encoding="utf-8"?>
<sst xmlns="http://schemas.openxmlformats.org/spreadsheetml/2006/main" count="100" uniqueCount="100">
  <si>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</si>
  <si>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</si>
  <si>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</si>
  <si>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</si>
  <si>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</si>
  <si>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</si>
  <si>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</si>
  <si>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</si>
  <si>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</si>
  <si>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</si>
  <si>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</si>
  <si>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</si>
  <si>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</si>
  <si>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</si>
  <si>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</si>
  <si>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</si>
  <si>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</si>
  <si>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</si>
  <si>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</si>
  <si>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</si>
  <si>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</si>
  <si>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</si>
  <si>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</si>
  <si>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</si>
  <si>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</si>
  <si>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</si>
  <si>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</si>
  <si>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</si>
  <si>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</si>
  <si>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</si>
  <si>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</si>
  <si>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</si>
  <si>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</si>
  <si>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</si>
  <si>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</si>
  <si>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</si>
  <si>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</si>
  <si>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</si>
  <si>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</si>
  <si>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</si>
  <si>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</si>
  <si>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</si>
  <si>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</si>
  <si>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</si>
  <si>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</si>
  <si>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</si>
  <si>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</si>
  <si>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</si>
  <si>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</si>
  <si>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</si>
  <si>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</si>
  <si>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</si>
  <si>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</si>
  <si>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</si>
  <si>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</si>
  <si>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</si>
  <si>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</si>
  <si>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</si>
  <si>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</si>
  <si>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</si>
  <si>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</si>
  <si>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</si>
  <si>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</si>
  <si>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</si>
  <si>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</si>
  <si>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</si>
  <si>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</si>
  <si>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</si>
  <si>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</si>
  <si>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</si>
  <si>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</si>
  <si>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</si>
  <si>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</si>
  <si>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</si>
  <si>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</si>
  <si>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</si>
  <si>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</si>
  <si>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</si>
  <si>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</si>
  <si>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</si>
  <si>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</si>
  <si>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</si>
  <si>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</si>
  <si>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</si>
  <si>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</si>
  <si>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</si>
  <si>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</si>
  <si>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</si>
  <si>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</si>
  <si>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</si>
  <si>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</si>
  <si>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</si>
  <si>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</si>
  <si>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</si>
  <si>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</si>
  <si>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</si>
  <si>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</si>
  <si>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январь-март 2021 года</t>
  </si>
  <si>
    <t>Исполнено за 1 квартал 2021 года</t>
  </si>
  <si>
    <t>Отклонение          от плана               (стр.3-стр.4)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</si>
</sst>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0" fontId="3" fillId="0" borderId="6" xfId="11" applyNumberFormat="1" applyProtection="1">
      <alignment horizontal="left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5" xfId="8" applyNumberFormat="1" applyFill="1" applyProtection="1">
      <alignment horizontal="center" vertical="center" shrinkToFit="1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5" fillId="0" borderId="5" xfId="9" applyNumberFormat="1" applyFont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zoomScaleSheetLayoutView="100" workbookViewId="0">
      <pane ySplit="8" topLeftCell="A9" activePane="bottomLeft" state="frozen"/>
      <selection pane="bottomLeft" activeCell="T43" sqref="T43"/>
    </sheetView>
  </sheetViews>
  <sheetFormatPr defaultRowHeight="15" outlineLevelRow="1" x14ac:dyDescent="0.25"/>
  <cols>
    <col min="1" max="1" width="13.85546875" style="1" customWidth="1"/>
    <col min="2" max="2" width="50.7109375" style="1" customWidth="1"/>
    <col min="3" max="3" width="14.85546875" style="33" customWidth="1"/>
    <col min="4" max="4" width="15.42578125" style="33" customWidth="1"/>
    <col min="5" max="5" width="14.7109375" style="33" customWidth="1"/>
    <col min="6" max="6" width="12.7109375" style="33" customWidth="1"/>
    <col min="7" max="8" width="0.140625" style="1" customWidth="1"/>
    <col min="9" max="16384" width="9.140625" style="1"/>
  </cols>
  <sheetData>
    <row r="1" spans="1:8" x14ac:dyDescent="0.25">
      <c r="A1" s="11"/>
      <c r="B1" s="12"/>
      <c r="C1" s="12"/>
      <c r="D1" s="12"/>
      <c r="E1" s="12"/>
      <c r="F1" s="12"/>
      <c r="G1" s="2"/>
      <c r="H1" s="2"/>
    </row>
    <row r="2" spans="1:8" ht="30.2" customHeight="1" x14ac:dyDescent="0.25">
      <c r="A2" s="13" t="s">
        <v>0</v>
      </c>
      <c r="B2" s="14"/>
      <c r="C2" s="14"/>
      <c r="D2" s="14"/>
      <c r="E2" s="14"/>
      <c r="F2" s="14"/>
      <c r="G2" s="3"/>
      <c r="H2" s="3"/>
    </row>
    <row r="3" spans="1:8" ht="15.75" customHeight="1" x14ac:dyDescent="0.25">
      <c r="A3" s="15" t="s">
        <v>97</v>
      </c>
      <c r="B3" s="16"/>
      <c r="C3" s="16"/>
      <c r="D3" s="16"/>
      <c r="E3" s="16"/>
      <c r="F3" s="16"/>
      <c r="G3" s="3"/>
      <c r="H3" s="3"/>
    </row>
    <row r="4" spans="1:8" x14ac:dyDescent="0.25">
      <c r="A4" s="17"/>
      <c r="B4" s="18"/>
      <c r="C4" s="18"/>
      <c r="D4" s="18"/>
      <c r="E4" s="18"/>
      <c r="F4" s="18"/>
      <c r="G4" s="4"/>
      <c r="H4" s="4"/>
    </row>
    <row r="5" spans="1:8" ht="13.5" customHeight="1" x14ac:dyDescent="0.25">
      <c r="A5" s="19" t="s">
        <v>1</v>
      </c>
      <c r="B5" s="20"/>
      <c r="C5" s="20"/>
      <c r="D5" s="20"/>
      <c r="E5" s="20"/>
      <c r="F5" s="20"/>
      <c r="G5" s="5"/>
      <c r="H5" s="5"/>
    </row>
    <row r="6" spans="1:8" ht="18.75" customHeight="1" x14ac:dyDescent="0.25">
      <c r="A6" s="21" t="s">
        <v>2</v>
      </c>
      <c r="B6" s="23" t="s">
        <v>3</v>
      </c>
      <c r="C6" s="27" t="s">
        <v>4</v>
      </c>
      <c r="D6" s="27" t="s">
        <v>98</v>
      </c>
      <c r="E6" s="27" t="s">
        <v>99</v>
      </c>
      <c r="F6" s="27" t="s">
        <v>5</v>
      </c>
      <c r="G6" s="2"/>
      <c r="H6" s="2"/>
    </row>
    <row r="7" spans="1:8" ht="38.25" customHeight="1" x14ac:dyDescent="0.25">
      <c r="A7" s="22"/>
      <c r="B7" s="24"/>
      <c r="C7" s="28"/>
      <c r="D7" s="28"/>
      <c r="E7" s="28"/>
      <c r="F7" s="28"/>
      <c r="G7" s="2"/>
      <c r="H7" s="2"/>
    </row>
    <row r="8" spans="1:8" ht="12.75" customHeight="1" x14ac:dyDescent="0.25">
      <c r="A8" s="6">
        <v>1</v>
      </c>
      <c r="B8" s="6">
        <v>2</v>
      </c>
      <c r="C8" s="29">
        <v>3</v>
      </c>
      <c r="D8" s="29">
        <v>4</v>
      </c>
      <c r="E8" s="29">
        <v>5</v>
      </c>
      <c r="F8" s="29">
        <v>6</v>
      </c>
      <c r="G8" s="2"/>
      <c r="H8" s="2"/>
    </row>
    <row r="9" spans="1:8" ht="25.5" x14ac:dyDescent="0.25">
      <c r="A9" s="34" t="s">
        <v>6</v>
      </c>
      <c r="B9" s="34" t="s">
        <v>7</v>
      </c>
      <c r="C9" s="35">
        <v>250620430.91</v>
      </c>
      <c r="D9" s="35">
        <v>56990968.369999997</v>
      </c>
      <c r="E9" s="35">
        <v>193629462.53999999</v>
      </c>
      <c r="F9" s="35">
        <f t="shared" ref="F9:F54" ca="1" si="0">IF(INDIRECT("R[0]C[-3]", FALSE)&lt;&gt;0,INDIRECT("R[0]C[-2]", FALSE)*100/INDIRECT("R[0]C[-3]", FALSE),"")</f>
        <v>22.73995306889643</v>
      </c>
      <c r="G9" s="2"/>
    </row>
    <row r="10" spans="1:8" ht="25.5" outlineLevel="1" x14ac:dyDescent="0.25">
      <c r="A10" s="7" t="s">
        <v>8</v>
      </c>
      <c r="B10" s="7" t="s">
        <v>9</v>
      </c>
      <c r="C10" s="30">
        <v>223488151.28999999</v>
      </c>
      <c r="D10" s="30">
        <v>54282230.039999999</v>
      </c>
      <c r="E10" s="30">
        <v>169205921.25</v>
      </c>
      <c r="F10" s="30">
        <f t="shared" ca="1" si="0"/>
        <v>24.288638895027123</v>
      </c>
      <c r="G10" s="2"/>
    </row>
    <row r="11" spans="1:8" ht="25.5" outlineLevel="1" x14ac:dyDescent="0.25">
      <c r="A11" s="7" t="s">
        <v>10</v>
      </c>
      <c r="B11" s="7" t="s">
        <v>11</v>
      </c>
      <c r="C11" s="30">
        <v>1839079.42</v>
      </c>
      <c r="D11" s="30">
        <v>333009.69</v>
      </c>
      <c r="E11" s="30">
        <v>1506069.73</v>
      </c>
      <c r="F11" s="30">
        <f t="shared" ca="1" si="0"/>
        <v>18.107412131228134</v>
      </c>
      <c r="G11" s="2"/>
    </row>
    <row r="12" spans="1:8" ht="51" outlineLevel="1" x14ac:dyDescent="0.25">
      <c r="A12" s="7" t="s">
        <v>12</v>
      </c>
      <c r="B12" s="7" t="s">
        <v>13</v>
      </c>
      <c r="C12" s="30">
        <v>25293200.199999999</v>
      </c>
      <c r="D12" s="30">
        <v>2375728.64</v>
      </c>
      <c r="E12" s="30">
        <v>22917471.559999999</v>
      </c>
      <c r="F12" s="30">
        <f t="shared" ca="1" si="0"/>
        <v>9.3927562396789952</v>
      </c>
      <c r="G12" s="2"/>
    </row>
    <row r="13" spans="1:8" ht="25.5" x14ac:dyDescent="0.25">
      <c r="A13" s="34" t="s">
        <v>14</v>
      </c>
      <c r="B13" s="34" t="s">
        <v>15</v>
      </c>
      <c r="C13" s="35">
        <v>17991100</v>
      </c>
      <c r="D13" s="35">
        <v>4057986.16</v>
      </c>
      <c r="E13" s="35">
        <v>13933113.84</v>
      </c>
      <c r="F13" s="35">
        <f t="shared" ca="1" si="0"/>
        <v>22.55552000711463</v>
      </c>
      <c r="G13" s="2"/>
    </row>
    <row r="14" spans="1:8" ht="38.25" outlineLevel="1" x14ac:dyDescent="0.25">
      <c r="A14" s="7" t="s">
        <v>16</v>
      </c>
      <c r="B14" s="7" t="s">
        <v>17</v>
      </c>
      <c r="C14" s="30">
        <v>12938200</v>
      </c>
      <c r="D14" s="30">
        <v>3197419.92</v>
      </c>
      <c r="E14" s="30">
        <v>9740780.0800000001</v>
      </c>
      <c r="F14" s="30">
        <f t="shared" ca="1" si="0"/>
        <v>24.713019739994746</v>
      </c>
      <c r="G14" s="2"/>
    </row>
    <row r="15" spans="1:8" ht="38.25" outlineLevel="1" x14ac:dyDescent="0.25">
      <c r="A15" s="7" t="s">
        <v>18</v>
      </c>
      <c r="B15" s="7" t="s">
        <v>19</v>
      </c>
      <c r="C15" s="30">
        <v>5052900</v>
      </c>
      <c r="D15" s="30">
        <v>860566.24</v>
      </c>
      <c r="E15" s="30">
        <v>4192333.76</v>
      </c>
      <c r="F15" s="30">
        <f t="shared" ca="1" si="0"/>
        <v>17.0311353875992</v>
      </c>
      <c r="G15" s="2"/>
    </row>
    <row r="16" spans="1:8" ht="38.25" x14ac:dyDescent="0.25">
      <c r="A16" s="34" t="s">
        <v>20</v>
      </c>
      <c r="B16" s="34" t="s">
        <v>21</v>
      </c>
      <c r="C16" s="35">
        <v>7872978.9500000002</v>
      </c>
      <c r="D16" s="35">
        <v>0</v>
      </c>
      <c r="E16" s="35">
        <v>7872978.9500000002</v>
      </c>
      <c r="F16" s="35">
        <f t="shared" ca="1" si="0"/>
        <v>0</v>
      </c>
      <c r="G16" s="2"/>
    </row>
    <row r="17" spans="1:7" ht="25.5" outlineLevel="1" x14ac:dyDescent="0.25">
      <c r="A17" s="7" t="s">
        <v>22</v>
      </c>
      <c r="B17" s="7" t="s">
        <v>23</v>
      </c>
      <c r="C17" s="30">
        <v>7872978.9500000002</v>
      </c>
      <c r="D17" s="30">
        <v>0</v>
      </c>
      <c r="E17" s="30">
        <v>7872978.9500000002</v>
      </c>
      <c r="F17" s="30">
        <f t="shared" ca="1" si="0"/>
        <v>0</v>
      </c>
      <c r="G17" s="2"/>
    </row>
    <row r="18" spans="1:7" ht="25.5" x14ac:dyDescent="0.25">
      <c r="A18" s="34" t="s">
        <v>24</v>
      </c>
      <c r="B18" s="34" t="s">
        <v>25</v>
      </c>
      <c r="C18" s="35">
        <v>32072036.649999999</v>
      </c>
      <c r="D18" s="35">
        <v>7769893.9699999997</v>
      </c>
      <c r="E18" s="35">
        <v>24302142.68</v>
      </c>
      <c r="F18" s="35">
        <f t="shared" ca="1" si="0"/>
        <v>24.226381550982669</v>
      </c>
      <c r="G18" s="2"/>
    </row>
    <row r="19" spans="1:7" ht="25.5" outlineLevel="1" x14ac:dyDescent="0.25">
      <c r="A19" s="7" t="s">
        <v>26</v>
      </c>
      <c r="B19" s="7" t="s">
        <v>27</v>
      </c>
      <c r="C19" s="30">
        <v>32072036.649999999</v>
      </c>
      <c r="D19" s="30">
        <v>7769893.9699999997</v>
      </c>
      <c r="E19" s="30">
        <v>24302142.68</v>
      </c>
      <c r="F19" s="30">
        <f t="shared" ca="1" si="0"/>
        <v>24.226381550982669</v>
      </c>
      <c r="G19" s="2"/>
    </row>
    <row r="20" spans="1:7" ht="38.25" x14ac:dyDescent="0.25">
      <c r="A20" s="34" t="s">
        <v>28</v>
      </c>
      <c r="B20" s="34" t="s">
        <v>29</v>
      </c>
      <c r="C20" s="35">
        <v>26814905.559999999</v>
      </c>
      <c r="D20" s="35">
        <v>5974895</v>
      </c>
      <c r="E20" s="35">
        <v>20840010.559999999</v>
      </c>
      <c r="F20" s="35">
        <f t="shared" ca="1" si="0"/>
        <v>22.281991583490029</v>
      </c>
      <c r="G20" s="2"/>
    </row>
    <row r="21" spans="1:7" ht="25.5" outlineLevel="1" x14ac:dyDescent="0.25">
      <c r="A21" s="7" t="s">
        <v>30</v>
      </c>
      <c r="B21" s="7" t="s">
        <v>31</v>
      </c>
      <c r="C21" s="30">
        <v>26814905.559999999</v>
      </c>
      <c r="D21" s="30">
        <v>5974895</v>
      </c>
      <c r="E21" s="30">
        <v>20840010.559999999</v>
      </c>
      <c r="F21" s="30">
        <f t="shared" ca="1" si="0"/>
        <v>22.281991583490029</v>
      </c>
      <c r="G21" s="2"/>
    </row>
    <row r="22" spans="1:7" ht="38.25" x14ac:dyDescent="0.25">
      <c r="A22" s="34" t="s">
        <v>32</v>
      </c>
      <c r="B22" s="34" t="s">
        <v>33</v>
      </c>
      <c r="C22" s="35">
        <v>152852128.00999999</v>
      </c>
      <c r="D22" s="35">
        <v>16814283.640000001</v>
      </c>
      <c r="E22" s="35">
        <v>136037844.37</v>
      </c>
      <c r="F22" s="35">
        <f t="shared" ca="1" si="0"/>
        <v>11.000359536309475</v>
      </c>
      <c r="G22" s="2"/>
    </row>
    <row r="23" spans="1:7" ht="25.5" outlineLevel="1" x14ac:dyDescent="0.25">
      <c r="A23" s="7" t="s">
        <v>34</v>
      </c>
      <c r="B23" s="7" t="s">
        <v>35</v>
      </c>
      <c r="C23" s="30">
        <v>4689216.58</v>
      </c>
      <c r="D23" s="30">
        <v>830400.54</v>
      </c>
      <c r="E23" s="30">
        <v>3858816.04</v>
      </c>
      <c r="F23" s="30">
        <f t="shared" ca="1" si="0"/>
        <v>17.708726518236443</v>
      </c>
      <c r="G23" s="2"/>
    </row>
    <row r="24" spans="1:7" ht="25.5" outlineLevel="1" x14ac:dyDescent="0.25">
      <c r="A24" s="7" t="s">
        <v>36</v>
      </c>
      <c r="B24" s="7" t="s">
        <v>37</v>
      </c>
      <c r="C24" s="30">
        <v>9131880</v>
      </c>
      <c r="D24" s="30">
        <v>2050055.54</v>
      </c>
      <c r="E24" s="30">
        <v>7081824.46</v>
      </c>
      <c r="F24" s="30">
        <f t="shared" ca="1" si="0"/>
        <v>22.449435822634552</v>
      </c>
      <c r="G24" s="2"/>
    </row>
    <row r="25" spans="1:7" ht="38.25" outlineLevel="1" x14ac:dyDescent="0.25">
      <c r="A25" s="7" t="s">
        <v>38</v>
      </c>
      <c r="B25" s="7" t="s">
        <v>39</v>
      </c>
      <c r="C25" s="30">
        <v>93825633.670000002</v>
      </c>
      <c r="D25" s="30">
        <v>1108636.2</v>
      </c>
      <c r="E25" s="30">
        <v>92716997.469999999</v>
      </c>
      <c r="F25" s="30">
        <f t="shared" ca="1" si="0"/>
        <v>1.1815920198303735</v>
      </c>
      <c r="G25" s="2"/>
    </row>
    <row r="26" spans="1:7" ht="38.25" outlineLevel="1" x14ac:dyDescent="0.25">
      <c r="A26" s="7" t="s">
        <v>40</v>
      </c>
      <c r="B26" s="7" t="s">
        <v>41</v>
      </c>
      <c r="C26" s="30">
        <v>45205397.759999998</v>
      </c>
      <c r="D26" s="30">
        <v>12825191.359999999</v>
      </c>
      <c r="E26" s="30">
        <v>32380206.399999999</v>
      </c>
      <c r="F26" s="30">
        <f t="shared" ca="1" si="0"/>
        <v>28.370929126849475</v>
      </c>
      <c r="G26" s="2"/>
    </row>
    <row r="27" spans="1:7" ht="51" x14ac:dyDescent="0.25">
      <c r="A27" s="34" t="s">
        <v>42</v>
      </c>
      <c r="B27" s="34" t="s">
        <v>43</v>
      </c>
      <c r="C27" s="35">
        <v>19871184.050000001</v>
      </c>
      <c r="D27" s="35">
        <v>4169172.79</v>
      </c>
      <c r="E27" s="35">
        <v>15702011.26</v>
      </c>
      <c r="F27" s="35">
        <f t="shared" ca="1" si="0"/>
        <v>20.980998311472032</v>
      </c>
      <c r="G27" s="2"/>
    </row>
    <row r="28" spans="1:7" ht="51" outlineLevel="1" x14ac:dyDescent="0.25">
      <c r="A28" s="7" t="s">
        <v>44</v>
      </c>
      <c r="B28" s="7" t="s">
        <v>45</v>
      </c>
      <c r="C28" s="30">
        <v>19621184.050000001</v>
      </c>
      <c r="D28" s="30">
        <v>4169172.79</v>
      </c>
      <c r="E28" s="30">
        <v>15452011.26</v>
      </c>
      <c r="F28" s="30">
        <f t="shared" ca="1" si="0"/>
        <v>21.248324155034872</v>
      </c>
      <c r="G28" s="2"/>
    </row>
    <row r="29" spans="1:7" ht="25.5" outlineLevel="1" x14ac:dyDescent="0.25">
      <c r="A29" s="7" t="s">
        <v>46</v>
      </c>
      <c r="B29" s="7" t="s">
        <v>47</v>
      </c>
      <c r="C29" s="30">
        <v>1000</v>
      </c>
      <c r="D29" s="30">
        <v>0</v>
      </c>
      <c r="E29" s="30">
        <v>1000</v>
      </c>
      <c r="F29" s="30">
        <f t="shared" ca="1" si="0"/>
        <v>0</v>
      </c>
      <c r="G29" s="2"/>
    </row>
    <row r="30" spans="1:7" ht="38.25" outlineLevel="1" x14ac:dyDescent="0.25">
      <c r="A30" s="7" t="s">
        <v>48</v>
      </c>
      <c r="B30" s="7" t="s">
        <v>49</v>
      </c>
      <c r="C30" s="30">
        <v>249000</v>
      </c>
      <c r="D30" s="30">
        <v>0</v>
      </c>
      <c r="E30" s="30">
        <v>249000</v>
      </c>
      <c r="F30" s="30">
        <f t="shared" ca="1" si="0"/>
        <v>0</v>
      </c>
      <c r="G30" s="2"/>
    </row>
    <row r="31" spans="1:7" ht="25.5" x14ac:dyDescent="0.25">
      <c r="A31" s="34" t="s">
        <v>50</v>
      </c>
      <c r="B31" s="34" t="s">
        <v>51</v>
      </c>
      <c r="C31" s="35">
        <v>2763612.6</v>
      </c>
      <c r="D31" s="35">
        <v>0</v>
      </c>
      <c r="E31" s="35">
        <v>2763612.6</v>
      </c>
      <c r="F31" s="35">
        <f t="shared" ca="1" si="0"/>
        <v>0</v>
      </c>
      <c r="G31" s="2"/>
    </row>
    <row r="32" spans="1:7" ht="25.5" outlineLevel="1" x14ac:dyDescent="0.25">
      <c r="A32" s="7" t="s">
        <v>52</v>
      </c>
      <c r="B32" s="7" t="s">
        <v>53</v>
      </c>
      <c r="C32" s="30">
        <v>2763612.6</v>
      </c>
      <c r="D32" s="30">
        <v>0</v>
      </c>
      <c r="E32" s="30">
        <v>2763612.6</v>
      </c>
      <c r="F32" s="30">
        <f t="shared" ca="1" si="0"/>
        <v>0</v>
      </c>
      <c r="G32" s="2"/>
    </row>
    <row r="33" spans="1:7" ht="25.5" x14ac:dyDescent="0.25">
      <c r="A33" s="34" t="s">
        <v>54</v>
      </c>
      <c r="B33" s="34" t="s">
        <v>55</v>
      </c>
      <c r="C33" s="35">
        <v>23086623.420000002</v>
      </c>
      <c r="D33" s="35">
        <v>2903705.54</v>
      </c>
      <c r="E33" s="35">
        <v>20182917.879999999</v>
      </c>
      <c r="F33" s="35">
        <f t="shared" ca="1" si="0"/>
        <v>12.577437103619546</v>
      </c>
      <c r="G33" s="2"/>
    </row>
    <row r="34" spans="1:7" ht="25.5" outlineLevel="1" x14ac:dyDescent="0.25">
      <c r="A34" s="7" t="s">
        <v>56</v>
      </c>
      <c r="B34" s="7" t="s">
        <v>57</v>
      </c>
      <c r="C34" s="30">
        <v>22106333.420000002</v>
      </c>
      <c r="D34" s="30">
        <v>2903705.54</v>
      </c>
      <c r="E34" s="30">
        <v>19202627.879999999</v>
      </c>
      <c r="F34" s="30">
        <f t="shared" ca="1" si="0"/>
        <v>13.135174815435313</v>
      </c>
      <c r="G34" s="2"/>
    </row>
    <row r="35" spans="1:7" ht="38.25" outlineLevel="1" x14ac:dyDescent="0.25">
      <c r="A35" s="7" t="s">
        <v>58</v>
      </c>
      <c r="B35" s="7" t="s">
        <v>59</v>
      </c>
      <c r="C35" s="30">
        <v>980290</v>
      </c>
      <c r="D35" s="30">
        <v>0</v>
      </c>
      <c r="E35" s="30">
        <v>980290</v>
      </c>
      <c r="F35" s="30">
        <f t="shared" ca="1" si="0"/>
        <v>0</v>
      </c>
      <c r="G35" s="2"/>
    </row>
    <row r="36" spans="1:7" ht="38.25" x14ac:dyDescent="0.25">
      <c r="A36" s="34" t="s">
        <v>60</v>
      </c>
      <c r="B36" s="34" t="s">
        <v>61</v>
      </c>
      <c r="C36" s="35">
        <v>4060000</v>
      </c>
      <c r="D36" s="35">
        <v>0</v>
      </c>
      <c r="E36" s="35">
        <v>4060000</v>
      </c>
      <c r="F36" s="35">
        <f t="shared" ca="1" si="0"/>
        <v>0</v>
      </c>
      <c r="G36" s="2"/>
    </row>
    <row r="37" spans="1:7" ht="38.25" outlineLevel="1" x14ac:dyDescent="0.25">
      <c r="A37" s="7" t="s">
        <v>62</v>
      </c>
      <c r="B37" s="7" t="s">
        <v>63</v>
      </c>
      <c r="C37" s="30">
        <v>4060000</v>
      </c>
      <c r="D37" s="30">
        <v>0</v>
      </c>
      <c r="E37" s="30">
        <v>4060000</v>
      </c>
      <c r="F37" s="30">
        <f t="shared" ca="1" si="0"/>
        <v>0</v>
      </c>
      <c r="G37" s="2"/>
    </row>
    <row r="38" spans="1:7" ht="25.5" x14ac:dyDescent="0.25">
      <c r="A38" s="34" t="s">
        <v>64</v>
      </c>
      <c r="B38" s="34" t="s">
        <v>65</v>
      </c>
      <c r="C38" s="35">
        <v>54022</v>
      </c>
      <c r="D38" s="35">
        <v>0</v>
      </c>
      <c r="E38" s="35">
        <v>54022</v>
      </c>
      <c r="F38" s="35">
        <f t="shared" ca="1" si="0"/>
        <v>0</v>
      </c>
      <c r="G38" s="2"/>
    </row>
    <row r="39" spans="1:7" ht="25.5" outlineLevel="1" x14ac:dyDescent="0.25">
      <c r="A39" s="7" t="s">
        <v>66</v>
      </c>
      <c r="B39" s="7" t="s">
        <v>67</v>
      </c>
      <c r="C39" s="30">
        <v>49022</v>
      </c>
      <c r="D39" s="30">
        <v>0</v>
      </c>
      <c r="E39" s="30">
        <v>49022</v>
      </c>
      <c r="F39" s="30">
        <f t="shared" ca="1" si="0"/>
        <v>0</v>
      </c>
      <c r="G39" s="2"/>
    </row>
    <row r="40" spans="1:7" ht="38.25" outlineLevel="1" x14ac:dyDescent="0.25">
      <c r="A40" s="7" t="s">
        <v>68</v>
      </c>
      <c r="B40" s="7" t="s">
        <v>69</v>
      </c>
      <c r="C40" s="30">
        <v>5000</v>
      </c>
      <c r="D40" s="30">
        <v>0</v>
      </c>
      <c r="E40" s="30">
        <v>5000</v>
      </c>
      <c r="F40" s="30">
        <f t="shared" ca="1" si="0"/>
        <v>0</v>
      </c>
      <c r="G40" s="2"/>
    </row>
    <row r="41" spans="1:7" ht="25.5" x14ac:dyDescent="0.25">
      <c r="A41" s="34" t="s">
        <v>70</v>
      </c>
      <c r="B41" s="34" t="s">
        <v>71</v>
      </c>
      <c r="C41" s="35">
        <v>13592329.48</v>
      </c>
      <c r="D41" s="35">
        <v>2653137.75</v>
      </c>
      <c r="E41" s="35">
        <v>10939191.73</v>
      </c>
      <c r="F41" s="35">
        <f t="shared" ca="1" si="0"/>
        <v>19.519374908501703</v>
      </c>
      <c r="G41" s="2"/>
    </row>
    <row r="42" spans="1:7" ht="38.25" outlineLevel="1" x14ac:dyDescent="0.25">
      <c r="A42" s="7" t="s">
        <v>72</v>
      </c>
      <c r="B42" s="7" t="s">
        <v>73</v>
      </c>
      <c r="C42" s="30">
        <v>5591222.9400000004</v>
      </c>
      <c r="D42" s="30">
        <v>1632517</v>
      </c>
      <c r="E42" s="30">
        <v>3958705.94</v>
      </c>
      <c r="F42" s="30">
        <f t="shared" ca="1" si="0"/>
        <v>29.197852017683985</v>
      </c>
      <c r="G42" s="2"/>
    </row>
    <row r="43" spans="1:7" ht="25.5" outlineLevel="1" x14ac:dyDescent="0.25">
      <c r="A43" s="7" t="s">
        <v>74</v>
      </c>
      <c r="B43" s="7" t="s">
        <v>75</v>
      </c>
      <c r="C43" s="30">
        <v>8001106.54</v>
      </c>
      <c r="D43" s="30">
        <v>1020620.75</v>
      </c>
      <c r="E43" s="30">
        <v>6980485.79</v>
      </c>
      <c r="F43" s="30">
        <f t="shared" ca="1" si="0"/>
        <v>12.755994997661912</v>
      </c>
      <c r="G43" s="2"/>
    </row>
    <row r="44" spans="1:7" ht="63.75" x14ac:dyDescent="0.25">
      <c r="A44" s="34" t="s">
        <v>76</v>
      </c>
      <c r="B44" s="34" t="s">
        <v>77</v>
      </c>
      <c r="C44" s="35">
        <v>9777472.8699999992</v>
      </c>
      <c r="D44" s="35">
        <v>1560688.02</v>
      </c>
      <c r="E44" s="35">
        <v>8216784.8499999996</v>
      </c>
      <c r="F44" s="35">
        <f t="shared" ca="1" si="0"/>
        <v>15.962079780232621</v>
      </c>
      <c r="G44" s="2"/>
    </row>
    <row r="45" spans="1:7" ht="25.5" outlineLevel="1" x14ac:dyDescent="0.25">
      <c r="A45" s="7" t="s">
        <v>78</v>
      </c>
      <c r="B45" s="7" t="s">
        <v>79</v>
      </c>
      <c r="C45" s="30">
        <v>1951648.64</v>
      </c>
      <c r="D45" s="30">
        <v>0</v>
      </c>
      <c r="E45" s="30">
        <v>1951648.64</v>
      </c>
      <c r="F45" s="30">
        <f t="shared" ca="1" si="0"/>
        <v>0</v>
      </c>
      <c r="G45" s="2"/>
    </row>
    <row r="46" spans="1:7" ht="38.25" outlineLevel="1" x14ac:dyDescent="0.25">
      <c r="A46" s="7" t="s">
        <v>80</v>
      </c>
      <c r="B46" s="7" t="s">
        <v>81</v>
      </c>
      <c r="C46" s="30">
        <v>7825824.2300000004</v>
      </c>
      <c r="D46" s="30">
        <v>1560688.02</v>
      </c>
      <c r="E46" s="30">
        <v>6265136.21</v>
      </c>
      <c r="F46" s="30">
        <f t="shared" ca="1" si="0"/>
        <v>19.942794191788281</v>
      </c>
      <c r="G46" s="2"/>
    </row>
    <row r="47" spans="1:7" ht="25.5" x14ac:dyDescent="0.25">
      <c r="A47" s="34" t="s">
        <v>82</v>
      </c>
      <c r="B47" s="34" t="s">
        <v>83</v>
      </c>
      <c r="C47" s="35">
        <v>57441975.670000002</v>
      </c>
      <c r="D47" s="35">
        <v>10310594.57</v>
      </c>
      <c r="E47" s="35">
        <v>47131381.100000001</v>
      </c>
      <c r="F47" s="35">
        <f t="shared" ca="1" si="0"/>
        <v>17.949582077805996</v>
      </c>
      <c r="G47" s="2"/>
    </row>
    <row r="48" spans="1:7" ht="25.5" outlineLevel="1" x14ac:dyDescent="0.25">
      <c r="A48" s="7" t="s">
        <v>84</v>
      </c>
      <c r="B48" s="7" t="s">
        <v>85</v>
      </c>
      <c r="C48" s="30">
        <v>650000</v>
      </c>
      <c r="D48" s="30">
        <v>0</v>
      </c>
      <c r="E48" s="30">
        <v>650000</v>
      </c>
      <c r="F48" s="30">
        <f t="shared" ca="1" si="0"/>
        <v>0</v>
      </c>
      <c r="G48" s="2"/>
    </row>
    <row r="49" spans="1:8" ht="25.5" outlineLevel="1" x14ac:dyDescent="0.25">
      <c r="A49" s="7" t="s">
        <v>86</v>
      </c>
      <c r="B49" s="7" t="s">
        <v>87</v>
      </c>
      <c r="C49" s="30">
        <v>839186</v>
      </c>
      <c r="D49" s="30">
        <v>138887</v>
      </c>
      <c r="E49" s="30">
        <v>700299</v>
      </c>
      <c r="F49" s="30">
        <f t="shared" ca="1" si="0"/>
        <v>16.550204603031986</v>
      </c>
      <c r="G49" s="2"/>
    </row>
    <row r="50" spans="1:8" ht="25.5" outlineLevel="1" x14ac:dyDescent="0.25">
      <c r="A50" s="7" t="s">
        <v>88</v>
      </c>
      <c r="B50" s="7" t="s">
        <v>89</v>
      </c>
      <c r="C50" s="30">
        <v>39211178.170000002</v>
      </c>
      <c r="D50" s="30">
        <v>7721707.5700000003</v>
      </c>
      <c r="E50" s="30">
        <v>31489470.600000001</v>
      </c>
      <c r="F50" s="30">
        <f t="shared" ca="1" si="0"/>
        <v>19.692618101202033</v>
      </c>
      <c r="G50" s="2"/>
    </row>
    <row r="51" spans="1:8" ht="51" outlineLevel="1" x14ac:dyDescent="0.25">
      <c r="A51" s="7" t="s">
        <v>90</v>
      </c>
      <c r="B51" s="7" t="s">
        <v>91</v>
      </c>
      <c r="C51" s="30">
        <v>16741611.5</v>
      </c>
      <c r="D51" s="30">
        <v>2450000</v>
      </c>
      <c r="E51" s="30">
        <v>14291611.5</v>
      </c>
      <c r="F51" s="30">
        <f t="shared" ca="1" si="0"/>
        <v>14.634194563647592</v>
      </c>
      <c r="G51" s="2"/>
    </row>
    <row r="52" spans="1:8" x14ac:dyDescent="0.25">
      <c r="A52" s="34" t="s">
        <v>92</v>
      </c>
      <c r="B52" s="34" t="s">
        <v>93</v>
      </c>
      <c r="C52" s="35">
        <v>6981826.1699999999</v>
      </c>
      <c r="D52" s="35">
        <v>1400468.07</v>
      </c>
      <c r="E52" s="35">
        <v>5581358.0999999996</v>
      </c>
      <c r="F52" s="35">
        <f t="shared" ca="1" si="0"/>
        <v>20.058764510890136</v>
      </c>
      <c r="G52" s="2"/>
    </row>
    <row r="53" spans="1:8" ht="25.5" outlineLevel="1" x14ac:dyDescent="0.25">
      <c r="A53" s="7" t="s">
        <v>94</v>
      </c>
      <c r="B53" s="7" t="s">
        <v>95</v>
      </c>
      <c r="C53" s="30">
        <v>6981826.1699999999</v>
      </c>
      <c r="D53" s="30">
        <v>1400468.07</v>
      </c>
      <c r="E53" s="30">
        <v>5581358.0999999996</v>
      </c>
      <c r="F53" s="30">
        <f t="shared" ca="1" si="0"/>
        <v>20.058764510890136</v>
      </c>
      <c r="G53" s="2"/>
    </row>
    <row r="54" spans="1:8" ht="12.75" customHeight="1" x14ac:dyDescent="0.25">
      <c r="A54" s="8" t="s">
        <v>96</v>
      </c>
      <c r="B54" s="8"/>
      <c r="C54" s="31">
        <v>625852626.34000003</v>
      </c>
      <c r="D54" s="31">
        <v>114605793.88</v>
      </c>
      <c r="E54" s="31">
        <v>511246832.45999998</v>
      </c>
      <c r="F54" s="31">
        <f t="shared" ca="1" si="0"/>
        <v>18.31194582504466</v>
      </c>
      <c r="G54" s="2"/>
      <c r="H54" s="2"/>
    </row>
    <row r="55" spans="1:8" ht="12.75" customHeight="1" x14ac:dyDescent="0.25">
      <c r="A55" s="9"/>
      <c r="B55" s="9"/>
      <c r="C55" s="32"/>
      <c r="D55" s="32"/>
      <c r="E55" s="32"/>
      <c r="F55" s="32"/>
      <c r="G55" s="2"/>
      <c r="H55" s="2"/>
    </row>
    <row r="56" spans="1:8" ht="12.75" customHeight="1" x14ac:dyDescent="0.25">
      <c r="A56" s="25"/>
      <c r="B56" s="25"/>
      <c r="C56" s="26"/>
      <c r="H56" s="10"/>
    </row>
  </sheetData>
  <mergeCells count="12">
    <mergeCell ref="A56:C56"/>
    <mergeCell ref="A6:A7"/>
    <mergeCell ref="C6:C7"/>
    <mergeCell ref="D6:D7"/>
    <mergeCell ref="E6:E7"/>
    <mergeCell ref="F6:F7"/>
    <mergeCell ref="B6:B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3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9F69921-5D67-4178-A1F9-22A07E0B8E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2021-04-26T10:36:27Z</dcterms:created>
  <dcterms:modified xsi:type="dcterms:W3CDTF">2021-04-26T10:42:25Z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программ(3).xlsx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21.1.1280.24172811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budget_fo2021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