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1\на сайт 3 этап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E9" i="2" l="1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 l="1"/>
  <c r="E11" i="2"/>
  <c r="E12" i="2"/>
  <c r="E13" i="2"/>
  <c r="E14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<sst xmlns="http://schemas.openxmlformats.org/spreadsheetml/2006/main" count="93" uniqueCount="93">
  <si>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</si>
  <si>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</si>
  <si>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</si>
  <si>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</si>
  <si>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</si>
  <si>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</si>
  <si>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</si>
  <si>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</si>
  <si>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</si>
  <si>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</si>
  <si>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</si>
  <si>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</si>
  <si>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</si>
  <si>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</si>
  <si>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</si>
  <si>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</si>
  <si>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</si>
  <si>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</si>
  <si>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</si>
  <si>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</si>
  <si>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</si>
  <si>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</si>
  <si>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</si>
  <si>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</si>
  <si>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</si>
  <si>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</si>
  <si>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</si>
  <si>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</si>
  <si>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</si>
  <si>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</si>
  <si>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</si>
  <si>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</si>
  <si>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</si>
  <si>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</si>
  <si>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</si>
  <si>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</si>
  <si>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</si>
  <si>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</si>
  <si>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</si>
  <si>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</si>
  <si>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</si>
  <si>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</si>
  <si>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</si>
  <si>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</si>
  <si>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</si>
  <si>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</si>
  <si>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</si>
  <si>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</si>
  <si>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</si>
  <si>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</si>
  <si>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</si>
  <si>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</si>
  <si>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</si>
  <si>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</si>
  <si>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</si>
  <si>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</si>
  <si>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</si>
  <si>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</si>
  <si>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</si>
  <si>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</si>
  <si>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</si>
  <si>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</si>
  <si>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</si>
  <si>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</si>
  <si>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</si>
  <si>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</si>
  <si>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</si>
  <si>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</si>
  <si>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</si>
  <si>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</si>
  <si>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</si>
  <si>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</si>
  <si>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</si>
  <si>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</si>
  <si>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</si>
  <si>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</si>
  <si>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</si>
  <si>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</si>
  <si>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</si>
  <si>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</si>
  <si>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</si>
  <si>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</si>
  <si>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</si>
  <si>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</si>
  <si>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</si>
  <si>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</si>
  <si>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</si>
  <si>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</si>
  <si>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Процент отклонения</t>
  </si>
  <si>
    <t>Отклонение (стр.4-стр.3)</t>
  </si>
  <si>
    <t>Исполнено за 3 квартал 2020 года</t>
  </si>
  <si>
    <t>Сравнительный анализ исполнения местного бюджета ЗАТО Видяево года в разрезе разделов и подразделов 3 квартал 2021/2020 годов</t>
  </si>
  <si>
    <t>Исполнено за 3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</si>
</sst>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0" fontId="5" fillId="5" borderId="4" xfId="9" quotePrefix="1" applyNumberFormat="1" applyFont="1" applyFill="1" applyBorder="1" applyProtection="1">
      <alignment horizontal="left" vertical="top" wrapText="1"/>
    </xf>
    <xf numFmtId="0" fontId="1" fillId="5" borderId="4" xfId="9" quotePrefix="1" applyNumberFormat="1" applyFill="1" applyBorder="1" applyProtection="1">
      <alignment horizontal="left" vertical="top" wrapTex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1" fillId="5" borderId="6" xfId="10" applyNumberForma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3" fillId="5" borderId="6" xfId="12" applyNumberFormat="1" applyFill="1" applyBorder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4" fontId="5" fillId="5" borderId="3" xfId="10" applyNumberFormat="1" applyFon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B1" zoomScaleNormal="100" zoomScaleSheetLayoutView="100" workbookViewId="0">
      <pane ySplit="8" topLeftCell="A28" activePane="bottomLeft" state="frozen"/>
      <selection pane="bottomLeft" activeCell="D9" sqref="D9:D51"/>
    </sheetView>
  </sheetViews>
  <sheetFormatPr defaultRowHeight="15" outlineLevelRow="1" x14ac:dyDescent="0.25"/>
  <cols>
    <col min="1" max="1" width="10.5703125" style="1" customWidth="1"/>
    <col min="2" max="2" width="50.7109375" style="1" customWidth="1"/>
    <col min="3" max="3" width="15.5703125" style="1" customWidth="1"/>
    <col min="4" max="4" width="16.140625" style="1" customWidth="1"/>
    <col min="5" max="5" width="1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19"/>
      <c r="B1" s="20"/>
      <c r="C1" s="20"/>
      <c r="D1" s="20"/>
      <c r="E1" s="20"/>
      <c r="F1" s="20"/>
      <c r="G1" s="2"/>
      <c r="H1" s="2"/>
    </row>
    <row r="2" spans="1:8" ht="46.5" customHeight="1" x14ac:dyDescent="0.25">
      <c r="A2" s="21" t="s">
        <v>91</v>
      </c>
      <c r="B2" s="22"/>
      <c r="C2" s="22"/>
      <c r="D2" s="22"/>
      <c r="E2" s="22"/>
      <c r="F2" s="22"/>
      <c r="G2" s="3"/>
      <c r="H2" s="3"/>
    </row>
    <row r="3" spans="1:8" ht="15.75" customHeight="1" x14ac:dyDescent="0.25">
      <c r="A3" s="23"/>
      <c r="B3" s="24"/>
      <c r="C3" s="24"/>
      <c r="D3" s="24"/>
      <c r="E3" s="24"/>
      <c r="F3" s="24"/>
      <c r="G3" s="3"/>
      <c r="H3" s="3"/>
    </row>
    <row r="4" spans="1:8" x14ac:dyDescent="0.25">
      <c r="A4" s="25"/>
      <c r="B4" s="26"/>
      <c r="C4" s="26"/>
      <c r="D4" s="26"/>
      <c r="E4" s="26"/>
      <c r="F4" s="26"/>
      <c r="G4" s="4"/>
      <c r="H4" s="4"/>
    </row>
    <row r="5" spans="1:8" ht="12.75" customHeight="1" x14ac:dyDescent="0.25">
      <c r="A5" s="27" t="s">
        <v>0</v>
      </c>
      <c r="B5" s="28"/>
      <c r="C5" s="28"/>
      <c r="D5" s="28"/>
      <c r="E5" s="28"/>
      <c r="F5" s="28"/>
      <c r="G5" s="5"/>
      <c r="H5" s="5"/>
    </row>
    <row r="6" spans="1:8" ht="39.75" customHeight="1" x14ac:dyDescent="0.25">
      <c r="A6" s="29" t="s">
        <v>1</v>
      </c>
      <c r="B6" s="29" t="s">
        <v>2</v>
      </c>
      <c r="C6" s="29" t="s">
        <v>90</v>
      </c>
      <c r="D6" s="29" t="s">
        <v>92</v>
      </c>
      <c r="E6" s="29" t="s">
        <v>89</v>
      </c>
      <c r="F6" s="29" t="s">
        <v>88</v>
      </c>
      <c r="G6" s="2"/>
      <c r="H6" s="2"/>
    </row>
    <row r="7" spans="1:8" ht="27.75" customHeight="1" x14ac:dyDescent="0.25">
      <c r="A7" s="30"/>
      <c r="B7" s="30"/>
      <c r="C7" s="30"/>
      <c r="D7" s="30"/>
      <c r="E7" s="30"/>
      <c r="F7" s="30"/>
      <c r="G7" s="2"/>
      <c r="H7" s="2"/>
    </row>
    <row r="8" spans="1:8" ht="12.75" customHeight="1" x14ac:dyDescent="0.25">
      <c r="A8" s="6">
        <v>1</v>
      </c>
      <c r="B8" s="6">
        <v>2</v>
      </c>
      <c r="C8" s="13">
        <v>3</v>
      </c>
      <c r="D8" s="13">
        <v>4</v>
      </c>
      <c r="E8" s="13">
        <v>5</v>
      </c>
      <c r="F8" s="13">
        <v>6</v>
      </c>
      <c r="G8" s="2"/>
      <c r="H8" s="2"/>
    </row>
    <row r="9" spans="1:8" x14ac:dyDescent="0.25">
      <c r="A9" s="10" t="s">
        <v>3</v>
      </c>
      <c r="B9" s="11" t="s">
        <v>4</v>
      </c>
      <c r="C9" s="15">
        <v>45879911.659999996</v>
      </c>
      <c r="D9" s="31">
        <v>48820267.780000001</v>
      </c>
      <c r="E9" s="15">
        <f>D9-C9</f>
        <v>2940356.1200000048</v>
      </c>
      <c r="F9" s="15">
        <f>D9/C9*100</f>
        <v>106.40880946282103</v>
      </c>
      <c r="G9" s="2"/>
    </row>
    <row r="10" spans="1:8" ht="38.25" outlineLevel="1" x14ac:dyDescent="0.25">
      <c r="A10" s="8" t="s">
        <v>5</v>
      </c>
      <c r="B10" s="12" t="s">
        <v>6</v>
      </c>
      <c r="C10" s="16">
        <v>1614030.67</v>
      </c>
      <c r="D10" s="32">
        <v>1797298.31</v>
      </c>
      <c r="E10" s="17">
        <f t="shared" ref="E10:E51" si="0">D10-C10</f>
        <v>183267.64000000013</v>
      </c>
      <c r="F10" s="17">
        <f t="shared" ref="F10:F51" si="1">D10/C10*100</f>
        <v>111.35465660017478</v>
      </c>
      <c r="G10" s="2"/>
    </row>
    <row r="11" spans="1:8" ht="51" outlineLevel="1" x14ac:dyDescent="0.25">
      <c r="A11" s="8" t="s">
        <v>7</v>
      </c>
      <c r="B11" s="12" t="s">
        <v>8</v>
      </c>
      <c r="C11" s="16">
        <v>4625047.5</v>
      </c>
      <c r="D11" s="32">
        <v>4962153.87</v>
      </c>
      <c r="E11" s="17">
        <f t="shared" si="0"/>
        <v>337106.37000000011</v>
      </c>
      <c r="F11" s="17">
        <f t="shared" si="1"/>
        <v>107.28871152134114</v>
      </c>
      <c r="G11" s="2"/>
    </row>
    <row r="12" spans="1:8" ht="51" outlineLevel="1" x14ac:dyDescent="0.25">
      <c r="A12" s="8" t="s">
        <v>9</v>
      </c>
      <c r="B12" s="12" t="s">
        <v>10</v>
      </c>
      <c r="C12" s="16">
        <v>24049718.780000001</v>
      </c>
      <c r="D12" s="32">
        <v>25348951.600000001</v>
      </c>
      <c r="E12" s="17">
        <f t="shared" si="0"/>
        <v>1299232.8200000003</v>
      </c>
      <c r="F12" s="17">
        <f t="shared" si="1"/>
        <v>105.40227863737208</v>
      </c>
      <c r="G12" s="2"/>
    </row>
    <row r="13" spans="1:8" outlineLevel="1" x14ac:dyDescent="0.25">
      <c r="A13" s="8" t="s">
        <v>11</v>
      </c>
      <c r="B13" s="12" t="s">
        <v>12</v>
      </c>
      <c r="C13" s="16">
        <v>0</v>
      </c>
      <c r="D13" s="32">
        <v>0</v>
      </c>
      <c r="E13" s="17">
        <f t="shared" si="0"/>
        <v>0</v>
      </c>
      <c r="F13" s="17" t="e">
        <f t="shared" si="1"/>
        <v>#DIV/0!</v>
      </c>
      <c r="G13" s="2"/>
    </row>
    <row r="14" spans="1:8" outlineLevel="1" x14ac:dyDescent="0.25">
      <c r="A14" s="8" t="s">
        <v>13</v>
      </c>
      <c r="B14" s="12" t="s">
        <v>14</v>
      </c>
      <c r="C14" s="16">
        <v>0</v>
      </c>
      <c r="D14" s="32">
        <v>0</v>
      </c>
      <c r="E14" s="17">
        <f t="shared" si="0"/>
        <v>0</v>
      </c>
      <c r="F14" s="17" t="e">
        <f t="shared" si="1"/>
        <v>#DIV/0!</v>
      </c>
      <c r="G14" s="2"/>
    </row>
    <row r="15" spans="1:8" outlineLevel="1" x14ac:dyDescent="0.25">
      <c r="A15" s="8" t="s">
        <v>15</v>
      </c>
      <c r="B15" s="12" t="s">
        <v>16</v>
      </c>
      <c r="C15" s="16">
        <v>15591114.710000001</v>
      </c>
      <c r="D15" s="32">
        <v>16711864</v>
      </c>
      <c r="E15" s="15">
        <f t="shared" si="0"/>
        <v>1120749.2899999991</v>
      </c>
      <c r="F15" s="15">
        <f t="shared" si="1"/>
        <v>107.18838460781231</v>
      </c>
      <c r="G15" s="2"/>
    </row>
    <row r="16" spans="1:8" x14ac:dyDescent="0.25">
      <c r="A16" s="10" t="s">
        <v>17</v>
      </c>
      <c r="B16" s="11" t="s">
        <v>18</v>
      </c>
      <c r="C16" s="15">
        <v>323693.82</v>
      </c>
      <c r="D16" s="31">
        <v>378279.65</v>
      </c>
      <c r="E16" s="15">
        <f t="shared" si="0"/>
        <v>54585.830000000016</v>
      </c>
      <c r="F16" s="15">
        <f t="shared" si="1"/>
        <v>116.86341432159564</v>
      </c>
      <c r="G16" s="2"/>
    </row>
    <row r="17" spans="1:7" outlineLevel="1" x14ac:dyDescent="0.25">
      <c r="A17" s="8" t="s">
        <v>19</v>
      </c>
      <c r="B17" s="12" t="s">
        <v>20</v>
      </c>
      <c r="C17" s="16">
        <v>323693.82</v>
      </c>
      <c r="D17" s="32">
        <v>378279.65</v>
      </c>
      <c r="E17" s="17">
        <f t="shared" si="0"/>
        <v>54585.830000000016</v>
      </c>
      <c r="F17" s="17">
        <f t="shared" si="1"/>
        <v>116.86341432159564</v>
      </c>
      <c r="G17" s="2"/>
    </row>
    <row r="18" spans="1:7" ht="25.5" x14ac:dyDescent="0.25">
      <c r="A18" s="10" t="s">
        <v>21</v>
      </c>
      <c r="B18" s="11" t="s">
        <v>22</v>
      </c>
      <c r="C18" s="15">
        <v>13511071.939999999</v>
      </c>
      <c r="D18" s="31">
        <v>14256366.58</v>
      </c>
      <c r="E18" s="15">
        <f t="shared" si="0"/>
        <v>745294.6400000006</v>
      </c>
      <c r="F18" s="15">
        <f t="shared" si="1"/>
        <v>105.51617697921903</v>
      </c>
      <c r="G18" s="2"/>
    </row>
    <row r="19" spans="1:7" outlineLevel="1" x14ac:dyDescent="0.25">
      <c r="A19" s="8" t="s">
        <v>23</v>
      </c>
      <c r="B19" s="12" t="s">
        <v>24</v>
      </c>
      <c r="C19" s="16">
        <v>520403.25</v>
      </c>
      <c r="D19" s="32">
        <v>857272.54</v>
      </c>
      <c r="E19" s="17">
        <f t="shared" si="0"/>
        <v>336869.29000000004</v>
      </c>
      <c r="F19" s="17">
        <f t="shared" si="1"/>
        <v>164.7323570711751</v>
      </c>
      <c r="G19" s="2"/>
    </row>
    <row r="20" spans="1:7" ht="38.25" outlineLevel="1" x14ac:dyDescent="0.25">
      <c r="A20" s="8" t="s">
        <v>25</v>
      </c>
      <c r="B20" s="12" t="s">
        <v>26</v>
      </c>
      <c r="C20" s="16">
        <v>12758676.039999999</v>
      </c>
      <c r="D20" s="32">
        <v>13265044.039999999</v>
      </c>
      <c r="E20" s="17">
        <f t="shared" si="0"/>
        <v>506368</v>
      </c>
      <c r="F20" s="17">
        <f t="shared" si="1"/>
        <v>103.9688130524866</v>
      </c>
      <c r="G20" s="2"/>
    </row>
    <row r="21" spans="1:7" ht="25.5" outlineLevel="1" x14ac:dyDescent="0.25">
      <c r="A21" s="8" t="s">
        <v>27</v>
      </c>
      <c r="B21" s="12" t="s">
        <v>28</v>
      </c>
      <c r="C21" s="16">
        <v>231992.65</v>
      </c>
      <c r="D21" s="32">
        <v>134050</v>
      </c>
      <c r="E21" s="17">
        <f t="shared" si="0"/>
        <v>-97942.65</v>
      </c>
      <c r="F21" s="17">
        <f t="shared" si="1"/>
        <v>57.782003007422865</v>
      </c>
      <c r="G21" s="2"/>
    </row>
    <row r="22" spans="1:7" x14ac:dyDescent="0.25">
      <c r="A22" s="10" t="s">
        <v>29</v>
      </c>
      <c r="B22" s="11" t="s">
        <v>30</v>
      </c>
      <c r="C22" s="15">
        <v>15262705.210000001</v>
      </c>
      <c r="D22" s="31">
        <v>16071147.380000001</v>
      </c>
      <c r="E22" s="15">
        <f t="shared" si="0"/>
        <v>808442.16999999993</v>
      </c>
      <c r="F22" s="15">
        <f t="shared" si="1"/>
        <v>105.29684717667426</v>
      </c>
      <c r="G22" s="2"/>
    </row>
    <row r="23" spans="1:7" outlineLevel="1" x14ac:dyDescent="0.25">
      <c r="A23" s="8" t="s">
        <v>31</v>
      </c>
      <c r="B23" s="12" t="s">
        <v>32</v>
      </c>
      <c r="C23" s="16">
        <v>0</v>
      </c>
      <c r="D23" s="32">
        <v>49540.01</v>
      </c>
      <c r="E23" s="17">
        <f t="shared" si="0"/>
        <v>49540.01</v>
      </c>
      <c r="F23" s="17" t="e">
        <f t="shared" si="1"/>
        <v>#DIV/0!</v>
      </c>
      <c r="G23" s="2"/>
    </row>
    <row r="24" spans="1:7" outlineLevel="1" x14ac:dyDescent="0.25">
      <c r="A24" s="8" t="s">
        <v>33</v>
      </c>
      <c r="B24" s="12" t="s">
        <v>34</v>
      </c>
      <c r="C24" s="16">
        <v>15187705.210000001</v>
      </c>
      <c r="D24" s="32">
        <v>15946230.1</v>
      </c>
      <c r="E24" s="17">
        <f t="shared" si="0"/>
        <v>758524.88999999873</v>
      </c>
      <c r="F24" s="17">
        <f t="shared" si="1"/>
        <v>104.9943350855965</v>
      </c>
      <c r="G24" s="2"/>
    </row>
    <row r="25" spans="1:7" outlineLevel="1" x14ac:dyDescent="0.25">
      <c r="A25" s="8" t="s">
        <v>35</v>
      </c>
      <c r="B25" s="12" t="s">
        <v>36</v>
      </c>
      <c r="C25" s="16">
        <v>0</v>
      </c>
      <c r="D25" s="32">
        <v>15350</v>
      </c>
      <c r="E25" s="17">
        <f t="shared" si="0"/>
        <v>15350</v>
      </c>
      <c r="F25" s="17" t="e">
        <f t="shared" si="1"/>
        <v>#DIV/0!</v>
      </c>
      <c r="G25" s="2"/>
    </row>
    <row r="26" spans="1:7" outlineLevel="1" x14ac:dyDescent="0.25">
      <c r="A26" s="8" t="s">
        <v>37</v>
      </c>
      <c r="B26" s="12" t="s">
        <v>38</v>
      </c>
      <c r="C26" s="16">
        <v>75000</v>
      </c>
      <c r="D26" s="32">
        <v>60027.27</v>
      </c>
      <c r="E26" s="17">
        <f t="shared" si="0"/>
        <v>-14972.730000000003</v>
      </c>
      <c r="F26" s="17">
        <f t="shared" si="1"/>
        <v>80.036360000000002</v>
      </c>
      <c r="G26" s="2"/>
    </row>
    <row r="27" spans="1:7" x14ac:dyDescent="0.25">
      <c r="A27" s="10" t="s">
        <v>39</v>
      </c>
      <c r="B27" s="11" t="s">
        <v>40</v>
      </c>
      <c r="C27" s="15">
        <v>67084402.030000001</v>
      </c>
      <c r="D27" s="31">
        <v>113097656.47</v>
      </c>
      <c r="E27" s="15">
        <f t="shared" si="0"/>
        <v>46013254.439999998</v>
      </c>
      <c r="F27" s="15">
        <f t="shared" si="1"/>
        <v>168.59009404216343</v>
      </c>
      <c r="G27" s="2"/>
    </row>
    <row r="28" spans="1:7" outlineLevel="1" x14ac:dyDescent="0.25">
      <c r="A28" s="8" t="s">
        <v>41</v>
      </c>
      <c r="B28" s="12" t="s">
        <v>42</v>
      </c>
      <c r="C28" s="16">
        <v>5912726.4000000004</v>
      </c>
      <c r="D28" s="32">
        <v>61084691.310000002</v>
      </c>
      <c r="E28" s="17">
        <f t="shared" si="0"/>
        <v>55171964.910000004</v>
      </c>
      <c r="F28" s="17">
        <f t="shared" si="1"/>
        <v>1033.1053253199743</v>
      </c>
      <c r="G28" s="2"/>
    </row>
    <row r="29" spans="1:7" outlineLevel="1" x14ac:dyDescent="0.25">
      <c r="A29" s="8" t="s">
        <v>43</v>
      </c>
      <c r="B29" s="12" t="s">
        <v>44</v>
      </c>
      <c r="C29" s="16">
        <v>6597570.6699999999</v>
      </c>
      <c r="D29" s="32">
        <v>4001691.92</v>
      </c>
      <c r="E29" s="17">
        <f t="shared" si="0"/>
        <v>-2595878.75</v>
      </c>
      <c r="F29" s="17">
        <f t="shared" si="1"/>
        <v>60.654021308118857</v>
      </c>
      <c r="G29" s="2"/>
    </row>
    <row r="30" spans="1:7" outlineLevel="1" x14ac:dyDescent="0.25">
      <c r="A30" s="8" t="s">
        <v>45</v>
      </c>
      <c r="B30" s="12" t="s">
        <v>46</v>
      </c>
      <c r="C30" s="16">
        <v>10323112.800000001</v>
      </c>
      <c r="D30" s="32">
        <v>7625476.2599999998</v>
      </c>
      <c r="E30" s="17">
        <f t="shared" si="0"/>
        <v>-2697636.540000001</v>
      </c>
      <c r="F30" s="17">
        <f t="shared" si="1"/>
        <v>73.867993189031111</v>
      </c>
      <c r="G30" s="2"/>
    </row>
    <row r="31" spans="1:7" ht="25.5" outlineLevel="1" x14ac:dyDescent="0.25">
      <c r="A31" s="8" t="s">
        <v>47</v>
      </c>
      <c r="B31" s="12" t="s">
        <v>48</v>
      </c>
      <c r="C31" s="16">
        <v>44250992.159999996</v>
      </c>
      <c r="D31" s="32">
        <v>40385796.979999997</v>
      </c>
      <c r="E31" s="17">
        <f t="shared" si="0"/>
        <v>-3865195.1799999997</v>
      </c>
      <c r="F31" s="17">
        <f t="shared" si="1"/>
        <v>91.265291485387564</v>
      </c>
      <c r="G31" s="2"/>
    </row>
    <row r="32" spans="1:7" x14ac:dyDescent="0.25">
      <c r="A32" s="10" t="s">
        <v>49</v>
      </c>
      <c r="B32" s="11" t="s">
        <v>50</v>
      </c>
      <c r="C32" s="15">
        <v>0</v>
      </c>
      <c r="D32" s="31">
        <v>0</v>
      </c>
      <c r="E32" s="15">
        <f t="shared" si="0"/>
        <v>0</v>
      </c>
      <c r="F32" s="15" t="e">
        <f t="shared" si="1"/>
        <v>#DIV/0!</v>
      </c>
      <c r="G32" s="2"/>
    </row>
    <row r="33" spans="1:7" ht="25.5" outlineLevel="1" x14ac:dyDescent="0.25">
      <c r="A33" s="8" t="s">
        <v>51</v>
      </c>
      <c r="B33" s="12" t="s">
        <v>52</v>
      </c>
      <c r="C33" s="16">
        <v>0</v>
      </c>
      <c r="D33" s="32">
        <v>0</v>
      </c>
      <c r="E33" s="17">
        <f t="shared" si="0"/>
        <v>0</v>
      </c>
      <c r="F33" s="17" t="e">
        <f t="shared" si="1"/>
        <v>#DIV/0!</v>
      </c>
      <c r="G33" s="2"/>
    </row>
    <row r="34" spans="1:7" x14ac:dyDescent="0.25">
      <c r="A34" s="10" t="s">
        <v>53</v>
      </c>
      <c r="B34" s="11" t="s">
        <v>54</v>
      </c>
      <c r="C34" s="15">
        <v>173801027.69</v>
      </c>
      <c r="D34" s="31">
        <v>197727744.81</v>
      </c>
      <c r="E34" s="15">
        <f t="shared" si="0"/>
        <v>23926717.120000005</v>
      </c>
      <c r="F34" s="15">
        <f t="shared" si="1"/>
        <v>113.76672936749077</v>
      </c>
      <c r="G34" s="2"/>
    </row>
    <row r="35" spans="1:7" outlineLevel="1" x14ac:dyDescent="0.25">
      <c r="A35" s="8" t="s">
        <v>55</v>
      </c>
      <c r="B35" s="12" t="s">
        <v>56</v>
      </c>
      <c r="C35" s="16">
        <v>64527342.520000003</v>
      </c>
      <c r="D35" s="32">
        <v>75724566.5</v>
      </c>
      <c r="E35" s="17">
        <f t="shared" si="0"/>
        <v>11197223.979999997</v>
      </c>
      <c r="F35" s="17">
        <f t="shared" si="1"/>
        <v>117.35268111580677</v>
      </c>
      <c r="G35" s="2"/>
    </row>
    <row r="36" spans="1:7" outlineLevel="1" x14ac:dyDescent="0.25">
      <c r="A36" s="8" t="s">
        <v>57</v>
      </c>
      <c r="B36" s="12" t="s">
        <v>58</v>
      </c>
      <c r="C36" s="16">
        <v>73698200.980000004</v>
      </c>
      <c r="D36" s="32">
        <v>80955639.689999998</v>
      </c>
      <c r="E36" s="17">
        <f t="shared" si="0"/>
        <v>7257438.7099999934</v>
      </c>
      <c r="F36" s="17">
        <f t="shared" si="1"/>
        <v>109.84751135508652</v>
      </c>
      <c r="G36" s="2"/>
    </row>
    <row r="37" spans="1:7" outlineLevel="1" x14ac:dyDescent="0.25">
      <c r="A37" s="8" t="s">
        <v>59</v>
      </c>
      <c r="B37" s="12" t="s">
        <v>60</v>
      </c>
      <c r="C37" s="16">
        <v>21722881.050000001</v>
      </c>
      <c r="D37" s="32">
        <v>22997777.809999999</v>
      </c>
      <c r="E37" s="17">
        <f t="shared" si="0"/>
        <v>1274896.7599999979</v>
      </c>
      <c r="F37" s="17">
        <f t="shared" si="1"/>
        <v>105.86891194158612</v>
      </c>
      <c r="G37" s="2"/>
    </row>
    <row r="38" spans="1:7" outlineLevel="1" x14ac:dyDescent="0.25">
      <c r="A38" s="8" t="s">
        <v>61</v>
      </c>
      <c r="B38" s="12" t="s">
        <v>62</v>
      </c>
      <c r="C38" s="16">
        <v>624928.06999999995</v>
      </c>
      <c r="D38" s="32">
        <v>1300071.77</v>
      </c>
      <c r="E38" s="17">
        <f t="shared" si="0"/>
        <v>675143.70000000007</v>
      </c>
      <c r="F38" s="17">
        <f t="shared" si="1"/>
        <v>208.03542558105929</v>
      </c>
      <c r="G38" s="2"/>
    </row>
    <row r="39" spans="1:7" outlineLevel="1" x14ac:dyDescent="0.25">
      <c r="A39" s="8" t="s">
        <v>63</v>
      </c>
      <c r="B39" s="12" t="s">
        <v>64</v>
      </c>
      <c r="C39" s="16">
        <v>13227675.07</v>
      </c>
      <c r="D39" s="32">
        <v>16749689.039999999</v>
      </c>
      <c r="E39" s="17">
        <f t="shared" si="0"/>
        <v>3522013.9699999988</v>
      </c>
      <c r="F39" s="17">
        <f t="shared" si="1"/>
        <v>126.6260998350937</v>
      </c>
      <c r="G39" s="2"/>
    </row>
    <row r="40" spans="1:7" x14ac:dyDescent="0.25">
      <c r="A40" s="10" t="s">
        <v>65</v>
      </c>
      <c r="B40" s="11" t="s">
        <v>66</v>
      </c>
      <c r="C40" s="15">
        <v>6806988.6500000004</v>
      </c>
      <c r="D40" s="31">
        <v>8818611.6300000008</v>
      </c>
      <c r="E40" s="15">
        <f t="shared" si="0"/>
        <v>2011622.9800000004</v>
      </c>
      <c r="F40" s="15">
        <f t="shared" si="1"/>
        <v>129.55231870410125</v>
      </c>
      <c r="G40" s="2"/>
    </row>
    <row r="41" spans="1:7" outlineLevel="1" x14ac:dyDescent="0.25">
      <c r="A41" s="8" t="s">
        <v>67</v>
      </c>
      <c r="B41" s="12" t="s">
        <v>68</v>
      </c>
      <c r="C41" s="16">
        <v>6806988.6500000004</v>
      </c>
      <c r="D41" s="32">
        <v>8818611.6300000008</v>
      </c>
      <c r="E41" s="17">
        <f t="shared" si="0"/>
        <v>2011622.9800000004</v>
      </c>
      <c r="F41" s="17">
        <f t="shared" si="1"/>
        <v>129.55231870410125</v>
      </c>
      <c r="G41" s="2"/>
    </row>
    <row r="42" spans="1:7" x14ac:dyDescent="0.25">
      <c r="A42" s="10" t="s">
        <v>69</v>
      </c>
      <c r="B42" s="11" t="s">
        <v>70</v>
      </c>
      <c r="C42" s="15">
        <v>14456085.390000001</v>
      </c>
      <c r="D42" s="31">
        <v>14078426.07</v>
      </c>
      <c r="E42" s="15">
        <f t="shared" si="0"/>
        <v>-377659.3200000003</v>
      </c>
      <c r="F42" s="15">
        <f t="shared" si="1"/>
        <v>97.387540888066098</v>
      </c>
      <c r="G42" s="2"/>
    </row>
    <row r="43" spans="1:7" outlineLevel="1" x14ac:dyDescent="0.25">
      <c r="A43" s="8" t="s">
        <v>71</v>
      </c>
      <c r="B43" s="12" t="s">
        <v>72</v>
      </c>
      <c r="C43" s="16">
        <v>76443.570000000007</v>
      </c>
      <c r="D43" s="32">
        <v>72103.92</v>
      </c>
      <c r="E43" s="17">
        <f t="shared" si="0"/>
        <v>-4339.6500000000087</v>
      </c>
      <c r="F43" s="17">
        <f t="shared" si="1"/>
        <v>94.323067329273073</v>
      </c>
      <c r="G43" s="2"/>
    </row>
    <row r="44" spans="1:7" outlineLevel="1" x14ac:dyDescent="0.25">
      <c r="A44" s="8" t="s">
        <v>73</v>
      </c>
      <c r="B44" s="12" t="s">
        <v>74</v>
      </c>
      <c r="C44" s="16">
        <v>7893775</v>
      </c>
      <c r="D44" s="32">
        <v>8038800</v>
      </c>
      <c r="E44" s="17">
        <f t="shared" si="0"/>
        <v>145025</v>
      </c>
      <c r="F44" s="17">
        <f t="shared" si="1"/>
        <v>101.83720716640646</v>
      </c>
      <c r="G44" s="2"/>
    </row>
    <row r="45" spans="1:7" outlineLevel="1" x14ac:dyDescent="0.25">
      <c r="A45" s="8" t="s">
        <v>75</v>
      </c>
      <c r="B45" s="12" t="s">
        <v>76</v>
      </c>
      <c r="C45" s="16">
        <v>6485866.8200000003</v>
      </c>
      <c r="D45" s="32">
        <v>5967522.1500000004</v>
      </c>
      <c r="E45" s="17">
        <f t="shared" si="0"/>
        <v>-518344.66999999993</v>
      </c>
      <c r="F45" s="17">
        <f t="shared" si="1"/>
        <v>92.008089521640841</v>
      </c>
      <c r="G45" s="2"/>
    </row>
    <row r="46" spans="1:7" x14ac:dyDescent="0.25">
      <c r="A46" s="10" t="s">
        <v>77</v>
      </c>
      <c r="B46" s="11" t="s">
        <v>78</v>
      </c>
      <c r="C46" s="15">
        <v>21394575.09</v>
      </c>
      <c r="D46" s="31">
        <v>22323495.300000001</v>
      </c>
      <c r="E46" s="15">
        <f t="shared" si="0"/>
        <v>928920.21000000089</v>
      </c>
      <c r="F46" s="15">
        <f t="shared" si="1"/>
        <v>104.3418493056877</v>
      </c>
      <c r="G46" s="2"/>
    </row>
    <row r="47" spans="1:7" outlineLevel="1" x14ac:dyDescent="0.25">
      <c r="A47" s="8" t="s">
        <v>79</v>
      </c>
      <c r="B47" s="12" t="s">
        <v>80</v>
      </c>
      <c r="C47" s="16">
        <v>70000</v>
      </c>
      <c r="D47" s="32">
        <v>159749.03</v>
      </c>
      <c r="E47" s="17">
        <f t="shared" si="0"/>
        <v>89749.03</v>
      </c>
      <c r="F47" s="17">
        <f t="shared" si="1"/>
        <v>228.21289999999999</v>
      </c>
      <c r="G47" s="2"/>
    </row>
    <row r="48" spans="1:7" outlineLevel="1" x14ac:dyDescent="0.25">
      <c r="A48" s="8" t="s">
        <v>81</v>
      </c>
      <c r="B48" s="12" t="s">
        <v>82</v>
      </c>
      <c r="C48" s="16">
        <v>21324575.09</v>
      </c>
      <c r="D48" s="32">
        <v>22163746.27</v>
      </c>
      <c r="E48" s="17">
        <f t="shared" si="0"/>
        <v>839171.1799999997</v>
      </c>
      <c r="F48" s="17">
        <f t="shared" si="1"/>
        <v>103.93523048622677</v>
      </c>
      <c r="G48" s="2"/>
    </row>
    <row r="49" spans="1:8" x14ac:dyDescent="0.25">
      <c r="A49" s="10" t="s">
        <v>83</v>
      </c>
      <c r="B49" s="11" t="s">
        <v>84</v>
      </c>
      <c r="C49" s="15">
        <v>3887956.88</v>
      </c>
      <c r="D49" s="31">
        <v>4014405</v>
      </c>
      <c r="E49" s="15">
        <f t="shared" si="0"/>
        <v>126448.12000000011</v>
      </c>
      <c r="F49" s="15">
        <f t="shared" si="1"/>
        <v>103.25230253068034</v>
      </c>
      <c r="G49" s="2"/>
    </row>
    <row r="50" spans="1:8" outlineLevel="1" x14ac:dyDescent="0.25">
      <c r="A50" s="8" t="s">
        <v>85</v>
      </c>
      <c r="B50" s="12" t="s">
        <v>86</v>
      </c>
      <c r="C50" s="16">
        <v>3887956.88</v>
      </c>
      <c r="D50" s="32">
        <v>4014405</v>
      </c>
      <c r="E50" s="17">
        <f t="shared" si="0"/>
        <v>126448.12000000011</v>
      </c>
      <c r="F50" s="17">
        <f t="shared" si="1"/>
        <v>103.25230253068034</v>
      </c>
      <c r="G50" s="2"/>
    </row>
    <row r="51" spans="1:8" ht="12.75" customHeight="1" x14ac:dyDescent="0.25">
      <c r="A51" s="9" t="s">
        <v>87</v>
      </c>
      <c r="B51" s="9"/>
      <c r="C51" s="18">
        <v>362408418.36000001</v>
      </c>
      <c r="D51" s="33">
        <v>439586400.67000002</v>
      </c>
      <c r="E51" s="15">
        <f t="shared" si="0"/>
        <v>77177982.310000002</v>
      </c>
      <c r="F51" s="15">
        <f t="shared" si="1"/>
        <v>121.2958580430477</v>
      </c>
      <c r="G51" s="2"/>
      <c r="H51" s="2"/>
    </row>
    <row r="52" spans="1:8" ht="12.75" customHeight="1" x14ac:dyDescent="0.25">
      <c r="A52" s="7"/>
      <c r="B52" s="7"/>
      <c r="C52" s="14"/>
      <c r="D52" s="14"/>
      <c r="E52" s="14"/>
      <c r="F52" s="14"/>
      <c r="G52" s="2"/>
      <c r="H52" s="2"/>
    </row>
  </sheetData>
  <mergeCells count="11">
    <mergeCell ref="F6:F7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87E6816-8ECC-47DC-A0AB-D99E76AB7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2019-10-16T08:34:53Z</dcterms:created>
  <dcterms:modified xsi:type="dcterms:W3CDTF">2021-10-20T08:27:56Z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9CCBE8D336D94A48BD91575D2B5D7E</vt:lpwstr>
  </property>
  <property fmtid="{D5CDD505-2E9C-101B-9397-08002B2CF9AE}" pid="12" name="Локальная база">
    <vt:lpwstr>не используется</vt:lpwstr>
  </property>
</Properties>
</file>