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#spec#2\Desktop\"/>
    </mc:Choice>
  </mc:AlternateContent>
  <bookViews>
    <workbookView xWindow="0" yWindow="0" windowWidth="28800" windowHeight="11985"/>
  </bookViews>
  <sheets>
    <sheet name="Документ" sheetId="2" r:id="rId1"/>
  </sheets>
  <definedNames>
    <definedName name="_xlnm._FilterDatabase" localSheetId="0" hidden="1">Документ!$A$7:$N$55</definedName>
    <definedName name="_xlnm.Print_Titles" localSheetId="0">Документ!$5:$7</definedName>
  </definedNames>
  <calcPr calcId="152511"/>
</workbook>
</file>

<file path=xl/calcChain.xml><?xml version="1.0" encoding="utf-8"?>
<calcChain xmlns="http://schemas.openxmlformats.org/spreadsheetml/2006/main">
  <c r="F53" i="2" l="1"/>
  <c r="F49" i="2"/>
  <c r="F45" i="2"/>
  <c r="F41" i="2"/>
  <c r="F37" i="2"/>
  <c r="F33" i="2"/>
  <c r="F29" i="2"/>
  <c r="F25" i="2"/>
  <c r="F21" i="2"/>
  <c r="F17" i="2"/>
  <c r="F13" i="2"/>
  <c r="F9" i="2"/>
  <c r="F52" i="2"/>
  <c r="F48" i="2"/>
  <c r="F44" i="2"/>
  <c r="F40" i="2"/>
  <c r="F36" i="2"/>
  <c r="F32" i="2"/>
  <c r="F28" i="2"/>
  <c r="F24" i="2"/>
  <c r="F20" i="2"/>
  <c r="F16" i="2"/>
  <c r="F12" i="2"/>
  <c r="F8" i="2"/>
  <c r="F55" i="2"/>
  <c r="F51" i="2"/>
  <c r="F47" i="2"/>
  <c r="F43" i="2"/>
  <c r="F39" i="2"/>
  <c r="F35" i="2"/>
  <c r="F31" i="2"/>
  <c r="F27" i="2"/>
  <c r="F23" i="2"/>
  <c r="F19" i="2"/>
  <c r="F15" i="2"/>
  <c r="F11" i="2"/>
  <c r="F54" i="2"/>
  <c r="F50" i="2"/>
  <c r="F46" i="2"/>
  <c r="F42" i="2"/>
  <c r="F38" i="2"/>
  <c r="F34" i="2"/>
  <c r="F30" i="2"/>
  <c r="F26" i="2"/>
  <c r="F22" i="2"/>
  <c r="F18" i="2"/>
  <c r="F14" i="2"/>
  <c r="F10" i="2"/>
</calcChain>
</file>

<file path=xl/sharedStrings.xml><?xml version="1.0" encoding="utf-8"?>
<sst xmlns="http://schemas.openxmlformats.org/spreadsheetml/2006/main" count="103" uniqueCount="103">
  <si>
    <t>(рублей)</t>
  </si>
  <si>
    <t>Код по бюджетной классификации</t>
  </si>
  <si>
    <t>Наименование программы, подпрограммы</t>
  </si>
  <si>
    <t>Утверждено</t>
  </si>
  <si>
    <t>Отклонение от плана (стр.3-стр.5)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</si>
  <si>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</si>
  <si>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</si>
  <si>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</si>
  <si>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</si>
  <si>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</si>
  <si>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</si>
  <si>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</si>
  <si>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</si>
  <si>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</si>
  <si>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</si>
  <si>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</si>
  <si>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</si>
  <si>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</si>
  <si>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</si>
  <si>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</si>
  <si>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7130000000</t>
  </si>
  <si>
    <t xml:space="preserve">  Подпрограмма 3 "Доступная среда"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</si>
  <si>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</si>
  <si>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</si>
  <si>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</si>
  <si>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</si>
  <si>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</si>
  <si>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</si>
  <si>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</si>
  <si>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</si>
  <si>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</si>
  <si>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</si>
  <si>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</si>
  <si>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</si>
  <si>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</si>
  <si>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</si>
  <si>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</si>
  <si>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</si>
  <si>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</si>
  <si>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</si>
  <si>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</si>
  <si>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</si>
  <si>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</si>
  <si>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</si>
  <si>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</si>
  <si>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</si>
  <si>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</si>
  <si>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</si>
  <si>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</si>
  <si>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</si>
  <si>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</si>
  <si>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</si>
  <si>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</si>
  <si>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</si>
  <si>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</si>
  <si>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</si>
  <si>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</si>
  <si>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</si>
  <si>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</si>
  <si>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</si>
  <si>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</si>
  <si>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</si>
  <si>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</si>
  <si>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</si>
  <si>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</si>
  <si>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</si>
  <si>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</si>
  <si>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</si>
  <si>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</si>
  <si>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</si>
  <si>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</si>
  <si>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</si>
  <si>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</si>
  <si>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</si>
  <si>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</si>
  <si>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</si>
  <si>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</si>
  <si>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</si>
  <si>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</si>
  <si>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</si>
  <si>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</si>
  <si>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</si>
  <si>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</si>
  <si>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</si>
  <si>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</si>
  <si>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</si>
  <si>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</si>
  <si>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</si>
  <si>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</si>
  <si>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</si>
  <si>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</si>
  <si>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</si>
  <si>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</si>
  <si>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</si>
  <si>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</si>
  <si>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</si>
  <si>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</si>
  <si>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</si>
  <si>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</si>
  <si>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8020000000</t>
  </si>
  <si>
    <t xml:space="preserve">  Подпрограмма 2 "Поддержка социально ориентированных некоммерческих организаций ЗАТО Видяево"</t>
  </si>
  <si>
    <t>Исполнено за 1 квартал 2020 года</t>
  </si>
  <si>
    <t xml:space="preserve">Анализ исполнения местного бюджета ЗАТО Видяево в разрезе муниципальных программ                              январь-март 2020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</si>
</sst>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b/>
      <sz val="12"/>
      <color rgb="FF00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0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3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1" xfId="15" applyNumberFormat="1" applyProtection="1">
      <alignment horizontal="left" wrapText="1"/>
    </xf>
    <xf numFmtId="0" fontId="0" fillId="5" borderId="0" xfId="0" applyFill="1" applyProtection="1">
      <protection locked="0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0" borderId="1" xfId="15" applyNumberFormat="1" applyProtection="1">
      <alignment horizontal="left" wrapText="1"/>
    </xf>
    <xf numFmtId="0" fontId="1" fillId="0" borderId="1" xfId="15">
      <alignment horizontal="left" wrapTex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1" xfId="8" applyNumberFormat="1" applyBorder="1" applyProtection="1"/>
    <xf numFmtId="0" fontId="1" fillId="0" borderId="8" xfId="9" applyNumberFormat="1" applyBorder="1" applyProtection="1">
      <alignment horizontal="center" vertical="center" shrinkToFit="1"/>
    </xf>
    <xf numFmtId="0" fontId="1" fillId="5" borderId="8" xfId="9" applyNumberFormat="1" applyFill="1" applyBorder="1" applyProtection="1">
      <alignment horizontal="center" vertical="center" shrinkToFit="1"/>
    </xf>
    <xf numFmtId="0" fontId="6" fillId="6" borderId="7" xfId="13" quotePrefix="1" applyNumberFormat="1" applyFont="1" applyFill="1" applyBorder="1" applyAlignment="1" applyProtection="1">
      <alignment horizontal="left" vertical="top" wrapText="1"/>
    </xf>
    <xf numFmtId="4" fontId="6" fillId="6" borderId="7" xfId="14" applyNumberFormat="1" applyFont="1" applyFill="1" applyBorder="1" applyAlignment="1" applyProtection="1">
      <alignment horizontal="right" vertical="top" shrinkToFit="1"/>
    </xf>
    <xf numFmtId="0" fontId="5" fillId="6" borderId="7" xfId="13" quotePrefix="1" applyNumberFormat="1" applyFont="1" applyFill="1" applyBorder="1" applyAlignment="1" applyProtection="1">
      <alignment horizontal="left" vertical="top" wrapText="1"/>
    </xf>
    <xf numFmtId="4" fontId="5" fillId="6" borderId="7" xfId="14" applyNumberFormat="1" applyFont="1" applyFill="1" applyBorder="1" applyAlignment="1" applyProtection="1">
      <alignment horizontal="right" vertical="top" shrinkToFit="1"/>
    </xf>
    <xf numFmtId="0" fontId="7" fillId="6" borderId="7" xfId="3" applyNumberFormat="1" applyFont="1" applyFill="1" applyBorder="1" applyAlignment="1" applyProtection="1">
      <alignment horizontal="left"/>
    </xf>
    <xf numFmtId="4" fontId="5" fillId="6" borderId="7" xfId="9" applyNumberFormat="1" applyFont="1" applyFill="1" applyBorder="1" applyAlignment="1" applyProtection="1">
      <alignment horizontal="right" vertical="top" shrinkToFit="1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tabSelected="1" workbookViewId="0">
      <pane ySplit="7" topLeftCell="A50" activePane="bottomLeft" state="frozen"/>
      <selection pane="bottomLeft" activeCell="S9" sqref="S9"/>
    </sheetView>
  </sheetViews>
  <sheetFormatPr defaultRowHeight="15" outlineLevelRow="1" x14ac:dyDescent="0.25"/>
  <cols>
    <col min="1" max="1" width="14.42578125" style="1" customWidth="1"/>
    <col min="2" max="2" width="50.7109375" style="1" customWidth="1"/>
    <col min="3" max="3" width="13.42578125" style="8" customWidth="1"/>
    <col min="4" max="4" width="15.85546875" style="8" customWidth="1"/>
    <col min="5" max="5" width="12.5703125" style="8" customWidth="1"/>
    <col min="6" max="6" width="12.7109375" style="8" customWidth="1"/>
    <col min="7" max="12" width="0.140625" style="1" customWidth="1"/>
    <col min="13" max="13" width="8.85546875" style="1" customWidth="1"/>
    <col min="14" max="16384" width="9.140625" style="1"/>
  </cols>
  <sheetData>
    <row r="1" spans="1:14" x14ac:dyDescent="0.25">
      <c r="A1" s="9"/>
      <c r="B1" s="10"/>
      <c r="C1" s="10"/>
      <c r="D1" s="10"/>
      <c r="E1" s="10"/>
      <c r="F1" s="10"/>
      <c r="G1" s="2"/>
      <c r="H1" s="2"/>
      <c r="I1" s="2"/>
      <c r="J1" s="2"/>
      <c r="K1" s="2"/>
      <c r="L1" s="2"/>
      <c r="M1" s="2"/>
    </row>
    <row r="2" spans="1:14" ht="45.2" customHeight="1" x14ac:dyDescent="0.25">
      <c r="A2" s="11" t="s">
        <v>102</v>
      </c>
      <c r="B2" s="12"/>
      <c r="C2" s="12"/>
      <c r="D2" s="12"/>
      <c r="E2" s="12"/>
      <c r="F2" s="12"/>
      <c r="G2" s="3"/>
      <c r="H2" s="3"/>
      <c r="I2" s="3"/>
      <c r="J2" s="3"/>
      <c r="K2" s="3"/>
      <c r="L2" s="3"/>
      <c r="M2" s="3"/>
    </row>
    <row r="3" spans="1:14" x14ac:dyDescent="0.25">
      <c r="A3" s="13"/>
      <c r="B3" s="14"/>
      <c r="C3" s="14"/>
      <c r="D3" s="14"/>
      <c r="E3" s="14"/>
      <c r="F3" s="14"/>
      <c r="G3" s="4"/>
      <c r="H3" s="4"/>
      <c r="I3" s="4"/>
      <c r="J3" s="4"/>
      <c r="K3" s="4"/>
      <c r="L3" s="4"/>
      <c r="M3" s="4"/>
    </row>
    <row r="4" spans="1:14" ht="12.75" customHeight="1" x14ac:dyDescent="0.25">
      <c r="A4" s="15" t="s">
        <v>0</v>
      </c>
      <c r="B4" s="16"/>
      <c r="C4" s="16"/>
      <c r="D4" s="16"/>
      <c r="E4" s="16"/>
      <c r="F4" s="16"/>
      <c r="G4" s="5"/>
      <c r="H4" s="5"/>
      <c r="I4" s="5"/>
      <c r="J4" s="5"/>
      <c r="K4" s="5"/>
      <c r="L4" s="5"/>
      <c r="M4" s="5"/>
    </row>
    <row r="5" spans="1:14" ht="21.75" customHeight="1" x14ac:dyDescent="0.25">
      <c r="A5" s="21" t="s">
        <v>1</v>
      </c>
      <c r="B5" s="21" t="s">
        <v>2</v>
      </c>
      <c r="C5" s="17" t="s">
        <v>3</v>
      </c>
      <c r="D5" s="17" t="s">
        <v>101</v>
      </c>
      <c r="E5" s="17" t="s">
        <v>4</v>
      </c>
      <c r="F5" s="17" t="s">
        <v>5</v>
      </c>
      <c r="G5" s="6"/>
      <c r="H5" s="2"/>
      <c r="I5" s="2"/>
      <c r="J5" s="2"/>
      <c r="K5" s="2"/>
      <c r="L5" s="2"/>
      <c r="M5" s="2"/>
    </row>
    <row r="6" spans="1:14" ht="51" customHeight="1" x14ac:dyDescent="0.25">
      <c r="A6" s="22"/>
      <c r="B6" s="22"/>
      <c r="C6" s="18"/>
      <c r="D6" s="18"/>
      <c r="E6" s="18"/>
      <c r="F6" s="18"/>
      <c r="G6" s="6"/>
      <c r="H6" s="2"/>
      <c r="I6" s="2"/>
      <c r="J6" s="2"/>
      <c r="K6" s="2"/>
      <c r="L6" s="2"/>
      <c r="M6" s="2"/>
    </row>
    <row r="7" spans="1:14" ht="12.75" customHeight="1" x14ac:dyDescent="0.25">
      <c r="A7" s="24">
        <v>1</v>
      </c>
      <c r="B7" s="24">
        <v>2</v>
      </c>
      <c r="C7" s="25">
        <v>3</v>
      </c>
      <c r="D7" s="25">
        <v>4</v>
      </c>
      <c r="E7" s="25">
        <v>5</v>
      </c>
      <c r="F7" s="25">
        <v>6</v>
      </c>
      <c r="G7" s="6"/>
      <c r="H7" s="2"/>
      <c r="I7" s="2"/>
      <c r="J7" s="2"/>
      <c r="K7" s="2"/>
      <c r="L7" s="2"/>
      <c r="M7" s="2"/>
    </row>
    <row r="8" spans="1:14" ht="25.5" x14ac:dyDescent="0.25">
      <c r="A8" s="28" t="s">
        <v>6</v>
      </c>
      <c r="B8" s="28" t="s">
        <v>7</v>
      </c>
      <c r="C8" s="29">
        <v>224802474.06999999</v>
      </c>
      <c r="D8" s="29">
        <v>47692898.469999999</v>
      </c>
      <c r="E8" s="29">
        <v>177109575.59999999</v>
      </c>
      <c r="F8" s="29">
        <f t="shared" ref="F8:F55" ca="1" si="0">IF(INDIRECT("R[0]C[-3]", FALSE)&lt;&gt;0,INDIRECT("R[0]C[-2]", FALSE)*100/INDIRECT("R[0]C[-3]", FALSE),"")</f>
        <v>21.215468676358594</v>
      </c>
      <c r="G8" s="23"/>
      <c r="H8" s="2"/>
      <c r="I8" s="2"/>
      <c r="J8" s="2"/>
      <c r="K8" s="2"/>
      <c r="L8" s="2"/>
      <c r="M8" s="2"/>
      <c r="N8" s="2"/>
    </row>
    <row r="9" spans="1:14" ht="25.5" outlineLevel="1" x14ac:dyDescent="0.25">
      <c r="A9" s="26" t="s">
        <v>8</v>
      </c>
      <c r="B9" s="26" t="s">
        <v>9</v>
      </c>
      <c r="C9" s="27">
        <v>211962301.50999999</v>
      </c>
      <c r="D9" s="27">
        <v>45262455.630000003</v>
      </c>
      <c r="E9" s="27">
        <v>166699845.88</v>
      </c>
      <c r="F9" s="27">
        <f t="shared" ca="1" si="0"/>
        <v>21.354012155725059</v>
      </c>
      <c r="G9" s="23"/>
      <c r="H9" s="2"/>
      <c r="I9" s="2"/>
      <c r="J9" s="2"/>
      <c r="K9" s="2"/>
      <c r="L9" s="2"/>
      <c r="M9" s="2"/>
      <c r="N9" s="2"/>
    </row>
    <row r="10" spans="1:14" ht="25.5" outlineLevel="1" x14ac:dyDescent="0.25">
      <c r="A10" s="26" t="s">
        <v>10</v>
      </c>
      <c r="B10" s="26" t="s">
        <v>11</v>
      </c>
      <c r="C10" s="27">
        <v>1649691.7</v>
      </c>
      <c r="D10" s="27">
        <v>102236.84</v>
      </c>
      <c r="E10" s="27">
        <v>1547454.86</v>
      </c>
      <c r="F10" s="27">
        <f t="shared" ca="1" si="0"/>
        <v>6.1973300829482261</v>
      </c>
      <c r="G10" s="23"/>
      <c r="H10" s="2"/>
      <c r="I10" s="2"/>
      <c r="J10" s="2"/>
      <c r="K10" s="2"/>
      <c r="L10" s="2"/>
      <c r="M10" s="2"/>
      <c r="N10" s="2"/>
    </row>
    <row r="11" spans="1:14" ht="51" outlineLevel="1" x14ac:dyDescent="0.25">
      <c r="A11" s="26" t="s">
        <v>12</v>
      </c>
      <c r="B11" s="26" t="s">
        <v>13</v>
      </c>
      <c r="C11" s="27">
        <v>11190480.859999999</v>
      </c>
      <c r="D11" s="27">
        <v>2328206</v>
      </c>
      <c r="E11" s="27">
        <v>8862274.8599999994</v>
      </c>
      <c r="F11" s="27">
        <f t="shared" ca="1" si="0"/>
        <v>20.80523642484475</v>
      </c>
      <c r="G11" s="23"/>
      <c r="H11" s="2"/>
      <c r="I11" s="2"/>
      <c r="J11" s="2"/>
      <c r="K11" s="2"/>
      <c r="L11" s="2"/>
      <c r="M11" s="2"/>
      <c r="N11" s="2"/>
    </row>
    <row r="12" spans="1:14" ht="25.5" x14ac:dyDescent="0.25">
      <c r="A12" s="28" t="s">
        <v>14</v>
      </c>
      <c r="B12" s="28" t="s">
        <v>15</v>
      </c>
      <c r="C12" s="29">
        <v>18237365.399999999</v>
      </c>
      <c r="D12" s="29">
        <v>4417750.8</v>
      </c>
      <c r="E12" s="29">
        <v>13819614.6</v>
      </c>
      <c r="F12" s="29">
        <f t="shared" ca="1" si="0"/>
        <v>24.223623879357049</v>
      </c>
      <c r="G12" s="23"/>
      <c r="H12" s="2"/>
      <c r="I12" s="2"/>
      <c r="J12" s="2"/>
      <c r="K12" s="2"/>
      <c r="L12" s="2"/>
      <c r="M12" s="2"/>
      <c r="N12" s="2"/>
    </row>
    <row r="13" spans="1:14" ht="38.25" outlineLevel="1" x14ac:dyDescent="0.25">
      <c r="A13" s="26" t="s">
        <v>16</v>
      </c>
      <c r="B13" s="26" t="s">
        <v>17</v>
      </c>
      <c r="C13" s="27">
        <v>12528665.4</v>
      </c>
      <c r="D13" s="27">
        <v>3248229.25</v>
      </c>
      <c r="E13" s="27">
        <v>9280436.1500000004</v>
      </c>
      <c r="F13" s="27">
        <f t="shared" ca="1" si="0"/>
        <v>25.926378798495168</v>
      </c>
      <c r="G13" s="23"/>
      <c r="H13" s="2"/>
      <c r="I13" s="2"/>
      <c r="J13" s="2"/>
      <c r="K13" s="2"/>
      <c r="L13" s="2"/>
      <c r="M13" s="2"/>
      <c r="N13" s="2"/>
    </row>
    <row r="14" spans="1:14" ht="38.25" outlineLevel="1" x14ac:dyDescent="0.25">
      <c r="A14" s="26" t="s">
        <v>18</v>
      </c>
      <c r="B14" s="26" t="s">
        <v>19</v>
      </c>
      <c r="C14" s="27">
        <v>5458700</v>
      </c>
      <c r="D14" s="27">
        <v>1169521.55</v>
      </c>
      <c r="E14" s="27">
        <v>4289178.45</v>
      </c>
      <c r="F14" s="27">
        <f t="shared" ca="1" si="0"/>
        <v>21.424909777053145</v>
      </c>
      <c r="G14" s="23"/>
      <c r="H14" s="2"/>
      <c r="I14" s="2"/>
      <c r="J14" s="2"/>
      <c r="K14" s="2"/>
      <c r="L14" s="2"/>
      <c r="M14" s="2"/>
      <c r="N14" s="2"/>
    </row>
    <row r="15" spans="1:14" outlineLevel="1" x14ac:dyDescent="0.25">
      <c r="A15" s="26" t="s">
        <v>20</v>
      </c>
      <c r="B15" s="26" t="s">
        <v>21</v>
      </c>
      <c r="C15" s="27">
        <v>250000</v>
      </c>
      <c r="D15" s="27">
        <v>0</v>
      </c>
      <c r="E15" s="27">
        <v>250000</v>
      </c>
      <c r="F15" s="27">
        <f t="shared" ca="1" si="0"/>
        <v>0</v>
      </c>
      <c r="G15" s="23"/>
      <c r="H15" s="2"/>
      <c r="I15" s="2"/>
      <c r="J15" s="2"/>
      <c r="K15" s="2"/>
      <c r="L15" s="2"/>
      <c r="M15" s="2"/>
      <c r="N15" s="2"/>
    </row>
    <row r="16" spans="1:14" ht="38.25" x14ac:dyDescent="0.25">
      <c r="A16" s="28" t="s">
        <v>22</v>
      </c>
      <c r="B16" s="28" t="s">
        <v>23</v>
      </c>
      <c r="C16" s="29">
        <v>5263157.8899999997</v>
      </c>
      <c r="D16" s="29">
        <v>0</v>
      </c>
      <c r="E16" s="29">
        <v>5263157.8899999997</v>
      </c>
      <c r="F16" s="29">
        <f t="shared" ca="1" si="0"/>
        <v>0</v>
      </c>
      <c r="G16" s="23"/>
      <c r="H16" s="2"/>
      <c r="I16" s="2"/>
      <c r="J16" s="2"/>
      <c r="K16" s="2"/>
      <c r="L16" s="2"/>
      <c r="M16" s="2"/>
      <c r="N16" s="2"/>
    </row>
    <row r="17" spans="1:14" ht="25.5" outlineLevel="1" x14ac:dyDescent="0.25">
      <c r="A17" s="26" t="s">
        <v>24</v>
      </c>
      <c r="B17" s="26" t="s">
        <v>25</v>
      </c>
      <c r="C17" s="27">
        <v>5263157.8899999997</v>
      </c>
      <c r="D17" s="27">
        <v>0</v>
      </c>
      <c r="E17" s="27">
        <v>5263157.8899999997</v>
      </c>
      <c r="F17" s="27">
        <f t="shared" ca="1" si="0"/>
        <v>0</v>
      </c>
      <c r="G17" s="23"/>
      <c r="H17" s="2"/>
      <c r="I17" s="2"/>
      <c r="J17" s="2"/>
      <c r="K17" s="2"/>
      <c r="L17" s="2"/>
      <c r="M17" s="2"/>
      <c r="N17" s="2"/>
    </row>
    <row r="18" spans="1:14" ht="25.5" x14ac:dyDescent="0.25">
      <c r="A18" s="28" t="s">
        <v>26</v>
      </c>
      <c r="B18" s="28" t="s">
        <v>27</v>
      </c>
      <c r="C18" s="29">
        <v>30666148.289999999</v>
      </c>
      <c r="D18" s="29">
        <v>7512920.3399999999</v>
      </c>
      <c r="E18" s="29">
        <v>23153227.949999999</v>
      </c>
      <c r="F18" s="29">
        <f t="shared" ca="1" si="0"/>
        <v>24.499067404724926</v>
      </c>
      <c r="G18" s="23"/>
      <c r="H18" s="2"/>
      <c r="I18" s="2"/>
      <c r="J18" s="2"/>
      <c r="K18" s="2"/>
      <c r="L18" s="2"/>
      <c r="M18" s="2"/>
      <c r="N18" s="2"/>
    </row>
    <row r="19" spans="1:14" ht="25.5" outlineLevel="1" x14ac:dyDescent="0.25">
      <c r="A19" s="26" t="s">
        <v>28</v>
      </c>
      <c r="B19" s="26" t="s">
        <v>29</v>
      </c>
      <c r="C19" s="27">
        <v>30666148.289999999</v>
      </c>
      <c r="D19" s="27">
        <v>7512920.3399999999</v>
      </c>
      <c r="E19" s="27">
        <v>23153227.949999999</v>
      </c>
      <c r="F19" s="27">
        <f t="shared" ca="1" si="0"/>
        <v>24.499067404724926</v>
      </c>
      <c r="G19" s="23"/>
      <c r="H19" s="2"/>
      <c r="I19" s="2"/>
      <c r="J19" s="2"/>
      <c r="K19" s="2"/>
      <c r="L19" s="2"/>
      <c r="M19" s="2"/>
      <c r="N19" s="2"/>
    </row>
    <row r="20" spans="1:14" ht="38.25" x14ac:dyDescent="0.25">
      <c r="A20" s="28" t="s">
        <v>30</v>
      </c>
      <c r="B20" s="28" t="s">
        <v>31</v>
      </c>
      <c r="C20" s="29">
        <v>22753106.859999999</v>
      </c>
      <c r="D20" s="29">
        <v>5815884.4699999997</v>
      </c>
      <c r="E20" s="29">
        <v>16937222.390000001</v>
      </c>
      <c r="F20" s="29">
        <f t="shared" ca="1" si="0"/>
        <v>25.5608366179844</v>
      </c>
      <c r="G20" s="23"/>
      <c r="H20" s="2"/>
      <c r="I20" s="2"/>
      <c r="J20" s="2"/>
      <c r="K20" s="2"/>
      <c r="L20" s="2"/>
      <c r="M20" s="2"/>
      <c r="N20" s="2"/>
    </row>
    <row r="21" spans="1:14" ht="25.5" outlineLevel="1" x14ac:dyDescent="0.25">
      <c r="A21" s="26" t="s">
        <v>32</v>
      </c>
      <c r="B21" s="26" t="s">
        <v>33</v>
      </c>
      <c r="C21" s="27">
        <v>22753106.859999999</v>
      </c>
      <c r="D21" s="27">
        <v>5815884.4699999997</v>
      </c>
      <c r="E21" s="27">
        <v>16937222.390000001</v>
      </c>
      <c r="F21" s="27">
        <f t="shared" ca="1" si="0"/>
        <v>25.5608366179844</v>
      </c>
      <c r="G21" s="23"/>
      <c r="H21" s="2"/>
      <c r="I21" s="2"/>
      <c r="J21" s="2"/>
      <c r="K21" s="2"/>
      <c r="L21" s="2"/>
      <c r="M21" s="2"/>
      <c r="N21" s="2"/>
    </row>
    <row r="22" spans="1:14" ht="38.25" x14ac:dyDescent="0.25">
      <c r="A22" s="28" t="s">
        <v>34</v>
      </c>
      <c r="B22" s="28" t="s">
        <v>35</v>
      </c>
      <c r="C22" s="29">
        <v>64551378.810000002</v>
      </c>
      <c r="D22" s="29">
        <v>19501237.66</v>
      </c>
      <c r="E22" s="29">
        <v>45050141.149999999</v>
      </c>
      <c r="F22" s="29">
        <f t="shared" ca="1" si="0"/>
        <v>30.21041226307463</v>
      </c>
      <c r="G22" s="23"/>
      <c r="H22" s="2"/>
      <c r="I22" s="2"/>
      <c r="J22" s="2"/>
      <c r="K22" s="2"/>
      <c r="L22" s="2"/>
      <c r="M22" s="2"/>
      <c r="N22" s="2"/>
    </row>
    <row r="23" spans="1:14" ht="25.5" outlineLevel="1" x14ac:dyDescent="0.25">
      <c r="A23" s="26" t="s">
        <v>36</v>
      </c>
      <c r="B23" s="26" t="s">
        <v>37</v>
      </c>
      <c r="C23" s="27">
        <v>6117000</v>
      </c>
      <c r="D23" s="27">
        <v>851786.92</v>
      </c>
      <c r="E23" s="27">
        <v>5265213.08</v>
      </c>
      <c r="F23" s="27">
        <f t="shared" ca="1" si="0"/>
        <v>13.924912865783881</v>
      </c>
      <c r="G23" s="23"/>
      <c r="H23" s="2"/>
      <c r="I23" s="2"/>
      <c r="J23" s="2"/>
      <c r="K23" s="2"/>
      <c r="L23" s="2"/>
      <c r="M23" s="2"/>
      <c r="N23" s="2"/>
    </row>
    <row r="24" spans="1:14" ht="25.5" outlineLevel="1" x14ac:dyDescent="0.25">
      <c r="A24" s="26" t="s">
        <v>38</v>
      </c>
      <c r="B24" s="26" t="s">
        <v>39</v>
      </c>
      <c r="C24" s="27">
        <v>6130439</v>
      </c>
      <c r="D24" s="27">
        <v>2308269.62</v>
      </c>
      <c r="E24" s="27">
        <v>3822169.38</v>
      </c>
      <c r="F24" s="27">
        <f t="shared" ca="1" si="0"/>
        <v>37.652599104240331</v>
      </c>
      <c r="G24" s="23"/>
      <c r="H24" s="2"/>
      <c r="I24" s="2"/>
      <c r="J24" s="2"/>
      <c r="K24" s="2"/>
      <c r="L24" s="2"/>
      <c r="M24" s="2"/>
      <c r="N24" s="2"/>
    </row>
    <row r="25" spans="1:14" ht="38.25" outlineLevel="1" x14ac:dyDescent="0.25">
      <c r="A25" s="26" t="s">
        <v>40</v>
      </c>
      <c r="B25" s="26" t="s">
        <v>41</v>
      </c>
      <c r="C25" s="27">
        <v>10610011.199999999</v>
      </c>
      <c r="D25" s="27">
        <v>0</v>
      </c>
      <c r="E25" s="27">
        <v>10610011.199999999</v>
      </c>
      <c r="F25" s="27">
        <f t="shared" ca="1" si="0"/>
        <v>0</v>
      </c>
      <c r="G25" s="23"/>
      <c r="H25" s="2"/>
      <c r="I25" s="2"/>
      <c r="J25" s="2"/>
      <c r="K25" s="2"/>
      <c r="L25" s="2"/>
      <c r="M25" s="2"/>
      <c r="N25" s="2"/>
    </row>
    <row r="26" spans="1:14" ht="38.25" outlineLevel="1" x14ac:dyDescent="0.25">
      <c r="A26" s="26" t="s">
        <v>42</v>
      </c>
      <c r="B26" s="26" t="s">
        <v>43</v>
      </c>
      <c r="C26" s="27">
        <v>41693928.609999999</v>
      </c>
      <c r="D26" s="27">
        <v>16341181.119999999</v>
      </c>
      <c r="E26" s="27">
        <v>25352747.489999998</v>
      </c>
      <c r="F26" s="27">
        <f t="shared" ca="1" si="0"/>
        <v>39.193191106679933</v>
      </c>
      <c r="G26" s="23"/>
      <c r="H26" s="2"/>
      <c r="I26" s="2"/>
      <c r="J26" s="2"/>
      <c r="K26" s="2"/>
      <c r="L26" s="2"/>
      <c r="M26" s="2"/>
      <c r="N26" s="2"/>
    </row>
    <row r="27" spans="1:14" ht="51" x14ac:dyDescent="0.25">
      <c r="A27" s="28" t="s">
        <v>44</v>
      </c>
      <c r="B27" s="28" t="s">
        <v>45</v>
      </c>
      <c r="C27" s="29">
        <v>18973723.050000001</v>
      </c>
      <c r="D27" s="29">
        <v>3849701.37</v>
      </c>
      <c r="E27" s="29">
        <v>15124021.68</v>
      </c>
      <c r="F27" s="29">
        <f t="shared" ca="1" si="0"/>
        <v>20.289646685867485</v>
      </c>
      <c r="G27" s="23"/>
      <c r="H27" s="2"/>
      <c r="I27" s="2"/>
      <c r="J27" s="2"/>
      <c r="K27" s="2"/>
      <c r="L27" s="2"/>
      <c r="M27" s="2"/>
      <c r="N27" s="2"/>
    </row>
    <row r="28" spans="1:14" ht="51" outlineLevel="1" x14ac:dyDescent="0.25">
      <c r="A28" s="26" t="s">
        <v>46</v>
      </c>
      <c r="B28" s="26" t="s">
        <v>47</v>
      </c>
      <c r="C28" s="27">
        <v>18726723.050000001</v>
      </c>
      <c r="D28" s="27">
        <v>3849701.37</v>
      </c>
      <c r="E28" s="27">
        <v>14877021.68</v>
      </c>
      <c r="F28" s="27">
        <f t="shared" ca="1" si="0"/>
        <v>20.557261191514229</v>
      </c>
      <c r="G28" s="23"/>
      <c r="H28" s="2"/>
      <c r="I28" s="2"/>
      <c r="J28" s="2"/>
      <c r="K28" s="2"/>
      <c r="L28" s="2"/>
      <c r="M28" s="2"/>
      <c r="N28" s="2"/>
    </row>
    <row r="29" spans="1:14" ht="25.5" outlineLevel="1" x14ac:dyDescent="0.25">
      <c r="A29" s="26" t="s">
        <v>48</v>
      </c>
      <c r="B29" s="26" t="s">
        <v>49</v>
      </c>
      <c r="C29" s="27">
        <v>1000</v>
      </c>
      <c r="D29" s="27">
        <v>0</v>
      </c>
      <c r="E29" s="27">
        <v>1000</v>
      </c>
      <c r="F29" s="27">
        <f t="shared" ca="1" si="0"/>
        <v>0</v>
      </c>
      <c r="G29" s="23"/>
      <c r="H29" s="2"/>
      <c r="I29" s="2"/>
      <c r="J29" s="2"/>
      <c r="K29" s="2"/>
      <c r="L29" s="2"/>
      <c r="M29" s="2"/>
      <c r="N29" s="2"/>
    </row>
    <row r="30" spans="1:14" ht="38.25" outlineLevel="1" x14ac:dyDescent="0.25">
      <c r="A30" s="26" t="s">
        <v>50</v>
      </c>
      <c r="B30" s="26" t="s">
        <v>51</v>
      </c>
      <c r="C30" s="27">
        <v>246000</v>
      </c>
      <c r="D30" s="27">
        <v>0</v>
      </c>
      <c r="E30" s="27">
        <v>246000</v>
      </c>
      <c r="F30" s="27">
        <f t="shared" ca="1" si="0"/>
        <v>0</v>
      </c>
      <c r="G30" s="23"/>
      <c r="H30" s="2"/>
      <c r="I30" s="2"/>
      <c r="J30" s="2"/>
      <c r="K30" s="2"/>
      <c r="L30" s="2"/>
      <c r="M30" s="2"/>
      <c r="N30" s="2"/>
    </row>
    <row r="31" spans="1:14" ht="25.5" x14ac:dyDescent="0.25">
      <c r="A31" s="28" t="s">
        <v>52</v>
      </c>
      <c r="B31" s="28" t="s">
        <v>53</v>
      </c>
      <c r="C31" s="29">
        <v>5063612.5999999996</v>
      </c>
      <c r="D31" s="29">
        <v>0</v>
      </c>
      <c r="E31" s="29">
        <v>5063612.5999999996</v>
      </c>
      <c r="F31" s="29">
        <f t="shared" ca="1" si="0"/>
        <v>0</v>
      </c>
      <c r="G31" s="23"/>
      <c r="H31" s="2"/>
      <c r="I31" s="2"/>
      <c r="J31" s="2"/>
      <c r="K31" s="2"/>
      <c r="L31" s="2"/>
      <c r="M31" s="2"/>
      <c r="N31" s="2"/>
    </row>
    <row r="32" spans="1:14" ht="25.5" outlineLevel="1" x14ac:dyDescent="0.25">
      <c r="A32" s="26" t="s">
        <v>54</v>
      </c>
      <c r="B32" s="26" t="s">
        <v>55</v>
      </c>
      <c r="C32" s="27">
        <v>5063612.5999999996</v>
      </c>
      <c r="D32" s="27">
        <v>0</v>
      </c>
      <c r="E32" s="27">
        <v>5063612.5999999996</v>
      </c>
      <c r="F32" s="27">
        <f t="shared" ca="1" si="0"/>
        <v>0</v>
      </c>
      <c r="G32" s="23"/>
      <c r="H32" s="2"/>
      <c r="I32" s="2"/>
      <c r="J32" s="2"/>
      <c r="K32" s="2"/>
      <c r="L32" s="2"/>
      <c r="M32" s="2"/>
      <c r="N32" s="2"/>
    </row>
    <row r="33" spans="1:14" ht="25.5" x14ac:dyDescent="0.25">
      <c r="A33" s="28" t="s">
        <v>56</v>
      </c>
      <c r="B33" s="28" t="s">
        <v>57</v>
      </c>
      <c r="C33" s="29">
        <v>18693755.809999999</v>
      </c>
      <c r="D33" s="29">
        <v>2742986.4</v>
      </c>
      <c r="E33" s="29">
        <v>15950769.41</v>
      </c>
      <c r="F33" s="29">
        <f t="shared" ca="1" si="0"/>
        <v>14.673276081485309</v>
      </c>
      <c r="G33" s="23"/>
      <c r="H33" s="2"/>
      <c r="I33" s="2"/>
      <c r="J33" s="2"/>
      <c r="K33" s="2"/>
      <c r="L33" s="2"/>
      <c r="M33" s="2"/>
      <c r="N33" s="2"/>
    </row>
    <row r="34" spans="1:14" ht="25.5" outlineLevel="1" x14ac:dyDescent="0.25">
      <c r="A34" s="26" t="s">
        <v>58</v>
      </c>
      <c r="B34" s="26" t="s">
        <v>59</v>
      </c>
      <c r="C34" s="27">
        <v>18213465.809999999</v>
      </c>
      <c r="D34" s="27">
        <v>2742986.4</v>
      </c>
      <c r="E34" s="27">
        <v>15470479.41</v>
      </c>
      <c r="F34" s="27">
        <f t="shared" ca="1" si="0"/>
        <v>15.060211102128509</v>
      </c>
      <c r="G34" s="23"/>
      <c r="H34" s="2"/>
      <c r="I34" s="2"/>
      <c r="J34" s="2"/>
      <c r="K34" s="2"/>
      <c r="L34" s="2"/>
      <c r="M34" s="2"/>
      <c r="N34" s="2"/>
    </row>
    <row r="35" spans="1:14" ht="38.25" outlineLevel="1" x14ac:dyDescent="0.25">
      <c r="A35" s="26" t="s">
        <v>60</v>
      </c>
      <c r="B35" s="26" t="s">
        <v>61</v>
      </c>
      <c r="C35" s="27">
        <v>480290</v>
      </c>
      <c r="D35" s="27">
        <v>0</v>
      </c>
      <c r="E35" s="27">
        <v>480290</v>
      </c>
      <c r="F35" s="27">
        <f t="shared" ca="1" si="0"/>
        <v>0</v>
      </c>
      <c r="G35" s="23"/>
      <c r="H35" s="2"/>
      <c r="I35" s="2"/>
      <c r="J35" s="2"/>
      <c r="K35" s="2"/>
      <c r="L35" s="2"/>
      <c r="M35" s="2"/>
      <c r="N35" s="2"/>
    </row>
    <row r="36" spans="1:14" ht="38.25" x14ac:dyDescent="0.25">
      <c r="A36" s="28" t="s">
        <v>62</v>
      </c>
      <c r="B36" s="28" t="s">
        <v>63</v>
      </c>
      <c r="C36" s="29">
        <v>3400000</v>
      </c>
      <c r="D36" s="29">
        <v>0</v>
      </c>
      <c r="E36" s="29">
        <v>3400000</v>
      </c>
      <c r="F36" s="29">
        <f t="shared" ca="1" si="0"/>
        <v>0</v>
      </c>
      <c r="G36" s="23"/>
      <c r="H36" s="2"/>
      <c r="I36" s="2"/>
      <c r="J36" s="2"/>
      <c r="K36" s="2"/>
      <c r="L36" s="2"/>
      <c r="M36" s="2"/>
      <c r="N36" s="2"/>
    </row>
    <row r="37" spans="1:14" ht="38.25" outlineLevel="1" x14ac:dyDescent="0.25">
      <c r="A37" s="26" t="s">
        <v>64</v>
      </c>
      <c r="B37" s="26" t="s">
        <v>65</v>
      </c>
      <c r="C37" s="27">
        <v>3000000</v>
      </c>
      <c r="D37" s="27">
        <v>0</v>
      </c>
      <c r="E37" s="27">
        <v>3000000</v>
      </c>
      <c r="F37" s="27">
        <f t="shared" ca="1" si="0"/>
        <v>0</v>
      </c>
      <c r="G37" s="23"/>
      <c r="H37" s="2"/>
      <c r="I37" s="2"/>
      <c r="J37" s="2"/>
      <c r="K37" s="2"/>
      <c r="L37" s="2"/>
      <c r="M37" s="2"/>
      <c r="N37" s="2"/>
    </row>
    <row r="38" spans="1:14" ht="38.25" outlineLevel="1" x14ac:dyDescent="0.25">
      <c r="A38" s="26" t="s">
        <v>66</v>
      </c>
      <c r="B38" s="26" t="s">
        <v>67</v>
      </c>
      <c r="C38" s="27">
        <v>400000</v>
      </c>
      <c r="D38" s="27">
        <v>0</v>
      </c>
      <c r="E38" s="27">
        <v>400000</v>
      </c>
      <c r="F38" s="27">
        <f t="shared" ca="1" si="0"/>
        <v>0</v>
      </c>
      <c r="G38" s="23"/>
      <c r="H38" s="2"/>
      <c r="I38" s="2"/>
      <c r="J38" s="2"/>
      <c r="K38" s="2"/>
      <c r="L38" s="2"/>
      <c r="M38" s="2"/>
      <c r="N38" s="2"/>
    </row>
    <row r="39" spans="1:14" ht="25.5" x14ac:dyDescent="0.25">
      <c r="A39" s="28" t="s">
        <v>68</v>
      </c>
      <c r="B39" s="28" t="s">
        <v>69</v>
      </c>
      <c r="C39" s="29">
        <v>48535</v>
      </c>
      <c r="D39" s="29">
        <v>0</v>
      </c>
      <c r="E39" s="29">
        <v>48535</v>
      </c>
      <c r="F39" s="29">
        <f t="shared" ca="1" si="0"/>
        <v>0</v>
      </c>
      <c r="G39" s="23"/>
      <c r="H39" s="2"/>
      <c r="I39" s="2"/>
      <c r="J39" s="2"/>
      <c r="K39" s="2"/>
      <c r="L39" s="2"/>
      <c r="M39" s="2"/>
      <c r="N39" s="2"/>
    </row>
    <row r="40" spans="1:14" ht="25.5" outlineLevel="1" x14ac:dyDescent="0.25">
      <c r="A40" s="26" t="s">
        <v>70</v>
      </c>
      <c r="B40" s="26" t="s">
        <v>71</v>
      </c>
      <c r="C40" s="27">
        <v>43535</v>
      </c>
      <c r="D40" s="27">
        <v>0</v>
      </c>
      <c r="E40" s="27">
        <v>43535</v>
      </c>
      <c r="F40" s="27">
        <f t="shared" ca="1" si="0"/>
        <v>0</v>
      </c>
      <c r="G40" s="23"/>
      <c r="H40" s="2"/>
      <c r="I40" s="2"/>
      <c r="J40" s="2"/>
      <c r="K40" s="2"/>
      <c r="L40" s="2"/>
      <c r="M40" s="2"/>
      <c r="N40" s="2"/>
    </row>
    <row r="41" spans="1:14" ht="38.25" x14ac:dyDescent="0.25">
      <c r="A41" s="26" t="s">
        <v>99</v>
      </c>
      <c r="B41" s="26" t="s">
        <v>100</v>
      </c>
      <c r="C41" s="27">
        <v>5000</v>
      </c>
      <c r="D41" s="27">
        <v>0</v>
      </c>
      <c r="E41" s="27">
        <v>5000</v>
      </c>
      <c r="F41" s="27">
        <f t="shared" ca="1" si="0"/>
        <v>0</v>
      </c>
      <c r="G41" s="23"/>
      <c r="H41" s="2"/>
      <c r="I41" s="2"/>
      <c r="J41" s="2"/>
      <c r="K41" s="2"/>
      <c r="L41" s="2"/>
      <c r="M41" s="2"/>
      <c r="N41" s="2"/>
    </row>
    <row r="42" spans="1:14" ht="25.5" outlineLevel="1" x14ac:dyDescent="0.25">
      <c r="A42" s="28" t="s">
        <v>72</v>
      </c>
      <c r="B42" s="28" t="s">
        <v>73</v>
      </c>
      <c r="C42" s="29">
        <v>12082533.369999999</v>
      </c>
      <c r="D42" s="29">
        <v>2483068.29</v>
      </c>
      <c r="E42" s="29">
        <v>9599465.0800000001</v>
      </c>
      <c r="F42" s="29">
        <f t="shared" ca="1" si="0"/>
        <v>20.550891224230075</v>
      </c>
      <c r="G42" s="23"/>
      <c r="H42" s="2"/>
      <c r="I42" s="2"/>
      <c r="J42" s="2"/>
      <c r="K42" s="2"/>
      <c r="L42" s="2"/>
      <c r="M42" s="2"/>
      <c r="N42" s="2"/>
    </row>
    <row r="43" spans="1:14" ht="38.25" outlineLevel="1" x14ac:dyDescent="0.25">
      <c r="A43" s="26" t="s">
        <v>74</v>
      </c>
      <c r="B43" s="26" t="s">
        <v>75</v>
      </c>
      <c r="C43" s="27">
        <v>5231044.8899999997</v>
      </c>
      <c r="D43" s="27">
        <v>1319551.8400000001</v>
      </c>
      <c r="E43" s="27">
        <v>3911493.05</v>
      </c>
      <c r="F43" s="27">
        <f t="shared" ca="1" si="0"/>
        <v>25.225396985648889</v>
      </c>
      <c r="G43" s="23"/>
      <c r="H43" s="2"/>
      <c r="I43" s="2"/>
      <c r="J43" s="2"/>
      <c r="K43" s="2"/>
      <c r="L43" s="2"/>
      <c r="M43" s="2"/>
      <c r="N43" s="2"/>
    </row>
    <row r="44" spans="1:14" ht="25.5" x14ac:dyDescent="0.25">
      <c r="A44" s="26" t="s">
        <v>76</v>
      </c>
      <c r="B44" s="26" t="s">
        <v>77</v>
      </c>
      <c r="C44" s="27">
        <v>6851488.4800000004</v>
      </c>
      <c r="D44" s="27">
        <v>1163516.45</v>
      </c>
      <c r="E44" s="27">
        <v>5687972.0300000003</v>
      </c>
      <c r="F44" s="27">
        <f t="shared" ca="1" si="0"/>
        <v>16.981951489758615</v>
      </c>
      <c r="G44" s="23"/>
      <c r="H44" s="2"/>
      <c r="I44" s="2"/>
      <c r="J44" s="2"/>
      <c r="K44" s="2"/>
      <c r="L44" s="2"/>
      <c r="M44" s="2"/>
      <c r="N44" s="2"/>
    </row>
    <row r="45" spans="1:14" ht="63.75" outlineLevel="1" x14ac:dyDescent="0.25">
      <c r="A45" s="28" t="s">
        <v>78</v>
      </c>
      <c r="B45" s="28" t="s">
        <v>79</v>
      </c>
      <c r="C45" s="29">
        <v>8284001.1600000001</v>
      </c>
      <c r="D45" s="29">
        <v>1659064.22</v>
      </c>
      <c r="E45" s="29">
        <v>6624936.9400000004</v>
      </c>
      <c r="F45" s="29">
        <f t="shared" ca="1" si="0"/>
        <v>20.027329643686336</v>
      </c>
      <c r="G45" s="23"/>
      <c r="H45" s="2"/>
      <c r="I45" s="2"/>
      <c r="J45" s="2"/>
      <c r="K45" s="2"/>
      <c r="L45" s="2"/>
      <c r="M45" s="2"/>
      <c r="N45" s="2"/>
    </row>
    <row r="46" spans="1:14" ht="25.5" outlineLevel="1" x14ac:dyDescent="0.25">
      <c r="A46" s="26" t="s">
        <v>80</v>
      </c>
      <c r="B46" s="26" t="s">
        <v>81</v>
      </c>
      <c r="C46" s="27">
        <v>547600</v>
      </c>
      <c r="D46" s="27">
        <v>160440</v>
      </c>
      <c r="E46" s="27">
        <v>387160</v>
      </c>
      <c r="F46" s="27">
        <f t="shared" ca="1" si="0"/>
        <v>29.298758217677136</v>
      </c>
      <c r="G46" s="23"/>
      <c r="H46" s="2"/>
      <c r="I46" s="2"/>
      <c r="J46" s="2"/>
      <c r="K46" s="2"/>
      <c r="L46" s="2"/>
      <c r="M46" s="2"/>
      <c r="N46" s="2"/>
    </row>
    <row r="47" spans="1:14" ht="38.25" x14ac:dyDescent="0.25">
      <c r="A47" s="26" t="s">
        <v>82</v>
      </c>
      <c r="B47" s="26" t="s">
        <v>83</v>
      </c>
      <c r="C47" s="27">
        <v>7736401.1600000001</v>
      </c>
      <c r="D47" s="27">
        <v>1498624.22</v>
      </c>
      <c r="E47" s="27">
        <v>6237776.9400000004</v>
      </c>
      <c r="F47" s="27">
        <f t="shared" ca="1" si="0"/>
        <v>19.371076925902326</v>
      </c>
      <c r="G47" s="23"/>
      <c r="H47" s="2"/>
      <c r="I47" s="2"/>
      <c r="J47" s="2"/>
      <c r="K47" s="2"/>
      <c r="L47" s="2"/>
      <c r="M47" s="2"/>
      <c r="N47" s="2"/>
    </row>
    <row r="48" spans="1:14" ht="25.5" outlineLevel="1" x14ac:dyDescent="0.25">
      <c r="A48" s="28" t="s">
        <v>84</v>
      </c>
      <c r="B48" s="28" t="s">
        <v>85</v>
      </c>
      <c r="C48" s="29">
        <v>54391606.710000001</v>
      </c>
      <c r="D48" s="29">
        <v>11143863.73</v>
      </c>
      <c r="E48" s="29">
        <v>43247742.979999997</v>
      </c>
      <c r="F48" s="29">
        <f t="shared" ca="1" si="0"/>
        <v>20.488204714039416</v>
      </c>
      <c r="G48" s="23"/>
      <c r="H48" s="2"/>
      <c r="I48" s="2"/>
      <c r="J48" s="2"/>
      <c r="K48" s="2"/>
      <c r="L48" s="2"/>
      <c r="M48" s="2"/>
      <c r="N48" s="2"/>
    </row>
    <row r="49" spans="1:14" ht="25.5" outlineLevel="1" x14ac:dyDescent="0.25">
      <c r="A49" s="26" t="s">
        <v>86</v>
      </c>
      <c r="B49" s="26" t="s">
        <v>87</v>
      </c>
      <c r="C49" s="27">
        <v>392556.36</v>
      </c>
      <c r="D49" s="27">
        <v>70000</v>
      </c>
      <c r="E49" s="27">
        <v>322556.36</v>
      </c>
      <c r="F49" s="27">
        <f t="shared" ca="1" si="0"/>
        <v>17.831834389334567</v>
      </c>
      <c r="G49" s="23"/>
      <c r="H49" s="2"/>
      <c r="I49" s="2"/>
      <c r="J49" s="2"/>
      <c r="K49" s="2"/>
      <c r="L49" s="2"/>
      <c r="M49" s="2"/>
      <c r="N49" s="2"/>
    </row>
    <row r="50" spans="1:14" ht="25.5" outlineLevel="1" x14ac:dyDescent="0.25">
      <c r="A50" s="26" t="s">
        <v>88</v>
      </c>
      <c r="B50" s="26" t="s">
        <v>89</v>
      </c>
      <c r="C50" s="27">
        <v>839186</v>
      </c>
      <c r="D50" s="27">
        <v>16782.71</v>
      </c>
      <c r="E50" s="27">
        <v>822403.29</v>
      </c>
      <c r="F50" s="27">
        <f t="shared" ca="1" si="0"/>
        <v>1.9998796452753025</v>
      </c>
      <c r="G50" s="23"/>
      <c r="H50" s="2"/>
      <c r="I50" s="2"/>
      <c r="J50" s="2"/>
      <c r="K50" s="2"/>
      <c r="L50" s="2"/>
      <c r="M50" s="2"/>
      <c r="N50" s="2"/>
    </row>
    <row r="51" spans="1:14" ht="25.5" outlineLevel="1" x14ac:dyDescent="0.25">
      <c r="A51" s="26" t="s">
        <v>90</v>
      </c>
      <c r="B51" s="26" t="s">
        <v>91</v>
      </c>
      <c r="C51" s="27">
        <v>36901467.32</v>
      </c>
      <c r="D51" s="27">
        <v>8328081.0199999996</v>
      </c>
      <c r="E51" s="27">
        <v>28573386.300000001</v>
      </c>
      <c r="F51" s="27">
        <f t="shared" ca="1" si="0"/>
        <v>22.56842782911864</v>
      </c>
      <c r="G51" s="23"/>
      <c r="H51" s="2"/>
      <c r="I51" s="2"/>
      <c r="J51" s="2"/>
      <c r="K51" s="2"/>
      <c r="L51" s="2"/>
      <c r="M51" s="2"/>
      <c r="N51" s="2"/>
    </row>
    <row r="52" spans="1:14" ht="51" x14ac:dyDescent="0.25">
      <c r="A52" s="28" t="s">
        <v>92</v>
      </c>
      <c r="B52" s="28" t="s">
        <v>93</v>
      </c>
      <c r="C52" s="29">
        <v>16258397.029999999</v>
      </c>
      <c r="D52" s="29">
        <v>2729000</v>
      </c>
      <c r="E52" s="29">
        <v>13529397.029999999</v>
      </c>
      <c r="F52" s="29">
        <f t="shared" ca="1" si="0"/>
        <v>16.78517257860322</v>
      </c>
      <c r="G52" s="23"/>
      <c r="H52" s="2"/>
      <c r="I52" s="2"/>
      <c r="J52" s="2"/>
      <c r="K52" s="2"/>
      <c r="L52" s="2"/>
      <c r="M52" s="2"/>
      <c r="N52" s="2"/>
    </row>
    <row r="53" spans="1:14" outlineLevel="1" x14ac:dyDescent="0.25">
      <c r="A53" s="28" t="s">
        <v>94</v>
      </c>
      <c r="B53" s="28" t="s">
        <v>95</v>
      </c>
      <c r="C53" s="29">
        <v>6670249.2400000002</v>
      </c>
      <c r="D53" s="29">
        <v>1350382.64</v>
      </c>
      <c r="E53" s="29">
        <v>5319866.5999999996</v>
      </c>
      <c r="F53" s="29">
        <f t="shared" ca="1" si="0"/>
        <v>20.244860295505237</v>
      </c>
      <c r="G53" s="23"/>
      <c r="H53" s="2"/>
      <c r="I53" s="2"/>
      <c r="J53" s="2"/>
      <c r="K53" s="2"/>
      <c r="L53" s="2"/>
      <c r="M53" s="2"/>
      <c r="N53" s="2"/>
    </row>
    <row r="54" spans="1:14" ht="18.75" customHeight="1" x14ac:dyDescent="0.25">
      <c r="A54" s="26" t="s">
        <v>96</v>
      </c>
      <c r="B54" s="26" t="s">
        <v>97</v>
      </c>
      <c r="C54" s="27">
        <v>6670249.2400000002</v>
      </c>
      <c r="D54" s="27">
        <v>1350382.64</v>
      </c>
      <c r="E54" s="27">
        <v>5319866.5999999996</v>
      </c>
      <c r="F54" s="27">
        <f t="shared" ca="1" si="0"/>
        <v>20.244860295505237</v>
      </c>
      <c r="G54" s="23"/>
      <c r="H54" s="2"/>
      <c r="I54" s="2"/>
      <c r="J54" s="2"/>
      <c r="K54" s="2"/>
      <c r="L54" s="2"/>
      <c r="M54" s="2"/>
    </row>
    <row r="55" spans="1:14" ht="18.75" customHeight="1" x14ac:dyDescent="0.25">
      <c r="A55" s="30" t="s">
        <v>98</v>
      </c>
      <c r="B55" s="30"/>
      <c r="C55" s="31">
        <v>493881648.25999999</v>
      </c>
      <c r="D55" s="31">
        <v>108169758.39</v>
      </c>
      <c r="E55" s="31">
        <v>385711889.87</v>
      </c>
      <c r="F55" s="31">
        <f t="shared" ca="1" si="0"/>
        <v>21.901959461562118</v>
      </c>
      <c r="G55" s="2"/>
      <c r="H55" s="2"/>
      <c r="I55" s="2"/>
      <c r="J55" s="2"/>
      <c r="K55" s="2"/>
      <c r="L55" s="2"/>
      <c r="M55" s="2"/>
    </row>
    <row r="56" spans="1:14" ht="12.75" customHeight="1" x14ac:dyDescent="0.25">
      <c r="A56" s="19"/>
      <c r="B56" s="19"/>
      <c r="C56" s="20"/>
      <c r="H56" s="7"/>
      <c r="I56" s="2"/>
      <c r="J56" s="2"/>
      <c r="K56" s="2"/>
      <c r="L56" s="2"/>
      <c r="M56" s="2"/>
    </row>
  </sheetData>
  <mergeCells count="11">
    <mergeCell ref="A56:C56"/>
    <mergeCell ref="A5:A6"/>
    <mergeCell ref="B5:B6"/>
    <mergeCell ref="C5:C6"/>
    <mergeCell ref="D5:D6"/>
    <mergeCell ref="A1:F1"/>
    <mergeCell ref="A2:F2"/>
    <mergeCell ref="A3:F3"/>
    <mergeCell ref="A4:F4"/>
    <mergeCell ref="F5:F6"/>
    <mergeCell ref="E5:E6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9&lt;/string&gt;&#10;    &lt;string&gt;31.03.2019&lt;/string&gt;&#10;  &lt;/DateInfo&gt;&#10;  &lt;Code&gt;908BC0C9BD4B4AA9ADC707810E7269&lt;/Code&gt;&#10;  &lt;ObjectCode&gt;SQUERY_GENERATOR1&lt;/ObjectCode&gt;&#10;  &lt;DocName&gt;Анализ исполнения местного бюджета ЗАТО Видяево за ___ квартал 2019 года в разрезе муниципальных программ&lt;/DocName&gt;&#10;  &lt;VariantName&gt;Анализ исполнения местного бюджета ЗАТО Видяево за ___ квартал 2019 года в разрезе муниципальных программ&lt;/VariantName&gt;&#10;  &lt;VariantLink&gt;22589630&lt;/VariantLink&gt;&#10;  &lt;SvodReportLink xsi:nil=&quot;true&quot; /&gt;&#10;  &lt;ReportLink&gt;3255729&lt;/ReportLink&gt;&#10;  &lt;Note&gt;01.01.2019 - 31.03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3715B30-AAF6-46E7-8260-2C7164498BD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2019-05-07T12:52:37Z</dcterms:created>
  <dcterms:modified xsi:type="dcterms:W3CDTF">2020-09-23T08:34:29Z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2019 года в разрезе муниципальных программ</vt:lpwstr>
  </property>
  <property fmtid="{D5CDD505-2E9C-101B-9397-08002B2CF9AE}" pid="3" name="Версия клиента">
    <vt:lpwstr>19.1.18.4220</vt:lpwstr>
  </property>
  <property fmtid="{D5CDD505-2E9C-101B-9397-08002B2CF9AE}" pid="4" name="Версия базы">
    <vt:lpwstr>19.1.1625.14191202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budget_fo2019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2019 года в разрезе муниципальных программ</vt:lpwstr>
  </property>
  <property fmtid="{D5CDD505-2E9C-101B-9397-08002B2CF9AE}" pid="11" name="Код отчета">
    <vt:lpwstr>SYS_2454501_2AJ0XIAJV</vt:lpwstr>
  </property>
  <property fmtid="{D5CDD505-2E9C-101B-9397-08002B2CF9AE}" pid="12" name="Локальная база">
    <vt:lpwstr>не используется</vt:lpwstr>
  </property>
</Properties>
</file>