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Калинин\На сайт!!!\"/>
    </mc:Choice>
  </mc:AlternateContent>
  <bookViews>
    <workbookView xWindow="0" yWindow="0" windowWidth="28800" windowHeight="12435"/>
  </bookViews>
  <sheets>
    <sheet name="Документ" sheetId="2" r:id="rId1"/>
  </sheets>
  <definedNames>
    <definedName name="_xlnm._FilterDatabase" localSheetId="0" hidden="1">Документ!$A$8:$J$51</definedName>
    <definedName name="_xlnm.Print_Titles" localSheetId="0">Документ!$6:$8</definedName>
  </definedNames>
  <calcPr calcId="152511"/>
</workbook>
</file>

<file path=xl/calcChain.xml><?xml version="1.0" encoding="utf-8"?>
<calcChain xmlns="http://schemas.openxmlformats.org/spreadsheetml/2006/main">
  <c r="H51" i="2" l="1"/>
  <c r="H9" i="2"/>
  <c r="H10" i="2"/>
  <c r="H15" i="2"/>
  <c r="H22" i="2"/>
  <c r="H25" i="2"/>
  <c r="H44" i="2"/>
  <c r="H17" i="2"/>
  <c r="H14" i="2"/>
  <c r="H12" i="2"/>
  <c r="H50" i="2"/>
  <c r="H35" i="2"/>
  <c r="H24" i="2"/>
  <c r="H21" i="2"/>
  <c r="H33" i="2"/>
  <c r="H13" i="2"/>
  <c r="H40" i="2"/>
  <c r="H39" i="2"/>
  <c r="H32" i="2"/>
  <c r="H29" i="2"/>
  <c r="H45" i="2"/>
  <c r="H18" i="2"/>
  <c r="H19" i="2"/>
  <c r="H42" i="2"/>
  <c r="H28" i="2"/>
  <c r="H48" i="2"/>
  <c r="H20" i="2"/>
  <c r="H34" i="2"/>
  <c r="H23" i="2"/>
  <c r="H46" i="2"/>
  <c r="H36" i="2"/>
  <c r="H43" i="2"/>
  <c r="H16" i="2"/>
  <c r="H41" i="2"/>
  <c r="H26" i="2"/>
  <c r="H47" i="2"/>
  <c r="H38" i="2"/>
  <c r="H27" i="2"/>
  <c r="H37" i="2"/>
  <c r="H49" i="2"/>
  <c r="H30" i="2"/>
  <c r="H31" i="2"/>
  <c r="H11" i="2"/>
</calcChain>
</file>

<file path=xl/sharedStrings.xml><?xml version="1.0" encoding="utf-8"?>
<sst xmlns="http://schemas.openxmlformats.org/spreadsheetml/2006/main" count="95" uniqueCount="95">
  <si>
    <t>(рублей)</t>
  </si>
  <si>
    <t>Раздел, подраздел</t>
  </si>
  <si>
    <t>Наименование программы, подпрограммы</t>
  </si>
  <si>
    <t>Утверждено</t>
  </si>
  <si>
    <t>Отклонение от плана</t>
  </si>
  <si>
    <t>на 2020 год</t>
  </si>
  <si>
    <t>на 2021 год</t>
  </si>
  <si>
    <t>Процент исполнения</t>
  </si>
  <si>
    <t>0100</t>
  </si>
  <si>
    <t>ОБЩЕГОСУДАРСТВЕННЫЕ ВОПРОСЫ</t>
  </si>
  <si>
    <t>0102</t>
  </si>
  <si>
    <t xml:space="preserve">  Функционирование высшего должностного лица субъекта Российской Федерации и муниципального образования</t>
  </si>
  <si>
    <t>0103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</si>
  <si>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</si>
  <si>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</si>
  <si>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</si>
  <si>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</si>
  <si>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 xml:space="preserve">  Судебная система</t>
  </si>
  <si>
    <t>0111</t>
  </si>
  <si>
    <t xml:space="preserve">  Резервные фонды</t>
  </si>
  <si>
    <t>0113</t>
  </si>
  <si>
    <t xml:space="preserve">  Другие общегосударственные вопросы</t>
  </si>
  <si>
    <t>0200</t>
  </si>
  <si>
    <t>НАЦИОНАЛЬНАЯ ОБОРОНА</t>
  </si>
  <si>
    <t>0203</t>
  </si>
  <si>
    <t xml:space="preserve">  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</si>
  <si>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</si>
  <si>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</si>
  <si>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0304</t>
  </si>
  <si>
    <t xml:space="preserve">  Органы юстиции</t>
  </si>
  <si>
    <t>0309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</si>
  <si>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</si>
  <si>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0314</t>
  </si>
  <si>
    <t xml:space="preserve">  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</si>
  <si>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</si>
  <si>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</si>
  <si>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</si>
  <si>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 xml:space="preserve">  Сельское хозяйство и рыболовство</t>
  </si>
  <si>
    <t>0409</t>
  </si>
  <si>
    <t xml:space="preserve">  Дорожное хозяйство (дорожные фонды)</t>
  </si>
  <si>
    <t>0410</t>
  </si>
  <si>
    <t xml:space="preserve">  Связь и информатика</t>
  </si>
  <si>
    <t>0412</t>
  </si>
  <si>
    <t xml:space="preserve">  Другие вопросы в области национальной экономики</t>
  </si>
  <si>
    <t>0500</t>
  </si>
  <si>
    <t>ЖИЛИЩНО-КОММУНАЛЬНОЕ ХОЗЯЙСТВО</t>
  </si>
  <si>
    <t>0501</t>
  </si>
  <si>
    <t xml:space="preserve">  Жилищное хозяйство</t>
  </si>
  <si>
    <t>0502</t>
  </si>
  <si>
    <t xml:space="preserve">  Коммунальное хозяйство</t>
  </si>
  <si>
    <t>0503</t>
  </si>
  <si>
    <t xml:space="preserve">  Благоустройство</t>
  </si>
  <si>
    <t>0505</t>
  </si>
  <si>
    <t xml:space="preserve">  Другие вопросы в области жилищно-коммунального хозяйства</t>
  </si>
  <si>
    <t>0600</t>
  </si>
  <si>
    <t>ОХРАНА ОКРУЖАЮЩЕЙ СРЕДЫ</t>
  </si>
  <si>
    <t>0605</t>
  </si>
  <si>
    <t xml:space="preserve">  Другие вопросы в области охраны окружающей среды</t>
  </si>
  <si>
    <t>0700</t>
  </si>
  <si>
    <t>ОБРАЗОВАНИЕ</t>
  </si>
  <si>
    <t>0701</t>
  </si>
  <si>
    <t xml:space="preserve">  Дошкольное образование</t>
  </si>
  <si>
    <t>0702</t>
  </si>
  <si>
    <t xml:space="preserve">  Общее образование</t>
  </si>
  <si>
    <t>0703</t>
  </si>
  <si>
    <t xml:space="preserve">  Дополнительное образование детей</t>
  </si>
  <si>
    <t>0707</t>
  </si>
  <si>
    <t xml:space="preserve">  Молодежная политика</t>
  </si>
  <si>
    <t>0709</t>
  </si>
  <si>
    <t xml:space="preserve">  Другие вопросы в области образования</t>
  </si>
  <si>
    <t>0800</t>
  </si>
  <si>
    <t>КУЛЬТУРА И КИНЕМАТОГРАФИЯ</t>
  </si>
  <si>
    <t>0801</t>
  </si>
  <si>
    <t xml:space="preserve">  Культура</t>
  </si>
  <si>
    <t>1000</t>
  </si>
  <si>
    <t>СОЦИАЛЬНАЯ ПОЛИТИКА</t>
  </si>
  <si>
    <t>1001</t>
  </si>
  <si>
    <t xml:space="preserve">  Пенсионное обеспечение</t>
  </si>
  <si>
    <t>1003</t>
  </si>
  <si>
    <t xml:space="preserve">  Социальное обеспечение населения</t>
  </si>
  <si>
    <t>1004</t>
  </si>
  <si>
    <t xml:space="preserve">  Охрана семьи и детства</t>
  </si>
  <si>
    <t>1100</t>
  </si>
  <si>
    <t>ФИЗИЧЕСКАЯ КУЛЬТУРА И СПОРТ</t>
  </si>
  <si>
    <t>1101</t>
  </si>
  <si>
    <t xml:space="preserve">  Физическая культура</t>
  </si>
  <si>
    <t>1102</t>
  </si>
  <si>
    <t xml:space="preserve">  Массовый спорт</t>
  </si>
  <si>
    <t>1200</t>
  </si>
  <si>
    <t>СРЕДСТВА МАССОВОЙ ИНФОРМАЦИИ</t>
  </si>
  <si>
    <t>1202</t>
  </si>
  <si>
    <t xml:space="preserve">  Периодическая печать и издательства</t>
  </si>
  <si>
    <t>Итого</t>
  </si>
  <si>
    <t>Анализ исполнения местного бюджета ЗАТО Видяево по разделам январь-сентябрь 2020 года</t>
  </si>
  <si>
    <t>Исполнено за 3 квартал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</si>
</sst>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5">
      <alignment horizontal="center" vertical="center" shrinkToFit="1"/>
    </xf>
    <xf numFmtId="0" fontId="1" fillId="0" borderId="5">
      <alignment horizontal="left" vertical="top" wrapText="1"/>
    </xf>
    <xf numFmtId="4" fontId="1" fillId="2" borderId="5">
      <alignment horizontal="right" vertical="top" shrinkToFit="1"/>
    </xf>
    <xf numFmtId="0" fontId="3" fillId="0" borderId="6">
      <alignment horizontal="left"/>
    </xf>
    <xf numFmtId="4" fontId="3" fillId="3" borderId="5">
      <alignment horizontal="right" vertical="top" shrinkToFit="1"/>
    </xf>
    <xf numFmtId="0" fontId="1" fillId="0" borderId="7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5">
      <alignment horizontal="left" vertical="top" wrapText="1"/>
    </xf>
    <xf numFmtId="0" fontId="1" fillId="4" borderId="1">
      <alignment horizontal="center"/>
    </xf>
    <xf numFmtId="4" fontId="1" fillId="0" borderId="5">
      <alignment horizontal="right" vertical="top" shrinkToFit="1"/>
    </xf>
    <xf numFmtId="4" fontId="1" fillId="0" borderId="1">
      <alignment horizontal="right" shrinkToFit="1"/>
    </xf>
  </cellStyleXfs>
  <cellXfs count="31">
    <xf numFmtId="0" fontId="0" fillId="0" borderId="0" xfId="0"/>
    <xf numFmtId="0" fontId="1" fillId="5" borderId="1" xfId="2" applyNumberFormat="1" applyFill="1" applyProtection="1"/>
    <xf numFmtId="0" fontId="0" fillId="5" borderId="0" xfId="0" applyFill="1" applyProtection="1">
      <protection locked="0"/>
    </xf>
    <xf numFmtId="0" fontId="2" fillId="5" borderId="1" xfId="4" applyNumberFormat="1" applyFill="1" applyProtection="1">
      <alignment horizontal="center"/>
    </xf>
    <xf numFmtId="0" fontId="1" fillId="5" borderId="1" xfId="5" applyNumberFormat="1" applyFill="1" applyProtection="1">
      <alignment wrapText="1"/>
    </xf>
    <xf numFmtId="0" fontId="1" fillId="5" borderId="1" xfId="6" applyNumberFormat="1" applyFill="1" applyProtection="1">
      <alignment horizontal="right"/>
    </xf>
    <xf numFmtId="0" fontId="1" fillId="5" borderId="5" xfId="8" applyNumberFormat="1" applyFill="1" applyProtection="1">
      <alignment horizontal="center" vertical="center" shrinkToFit="1"/>
    </xf>
    <xf numFmtId="0" fontId="1" fillId="5" borderId="5" xfId="9" quotePrefix="1" applyNumberFormat="1" applyFill="1" applyProtection="1">
      <alignment horizontal="left" vertical="top" wrapText="1"/>
    </xf>
    <xf numFmtId="4" fontId="1" fillId="5" borderId="5" xfId="10" applyNumberFormat="1" applyFill="1" applyProtection="1">
      <alignment horizontal="right" vertical="top" shrinkToFit="1"/>
    </xf>
    <xf numFmtId="0" fontId="3" fillId="5" borderId="6" xfId="11" applyNumberFormat="1" applyFill="1" applyProtection="1">
      <alignment horizontal="left"/>
    </xf>
    <xf numFmtId="4" fontId="3" fillId="5" borderId="5" xfId="12" applyNumberFormat="1" applyFill="1" applyProtection="1">
      <alignment horizontal="right" vertical="top" shrinkToFit="1"/>
    </xf>
    <xf numFmtId="0" fontId="1" fillId="5" borderId="7" xfId="13" applyNumberFormat="1" applyFill="1" applyProtection="1"/>
    <xf numFmtId="0" fontId="1" fillId="5" borderId="1" xfId="14" applyNumberFormat="1" applyFill="1" applyProtection="1">
      <alignment horizontal="left" wrapText="1"/>
    </xf>
    <xf numFmtId="0" fontId="5" fillId="5" borderId="5" xfId="9" quotePrefix="1" applyNumberFormat="1" applyFont="1" applyFill="1" applyProtection="1">
      <alignment horizontal="left" vertical="top" wrapText="1"/>
    </xf>
    <xf numFmtId="4" fontId="5" fillId="5" borderId="5" xfId="10" applyNumberFormat="1" applyFont="1" applyFill="1" applyProtection="1">
      <alignment horizontal="right" vertical="top" shrinkToFit="1"/>
    </xf>
    <xf numFmtId="0" fontId="1" fillId="5" borderId="1" xfId="1" applyNumberFormat="1" applyFill="1" applyProtection="1">
      <alignment horizontal="left" vertical="top" wrapText="1"/>
    </xf>
    <xf numFmtId="0" fontId="1" fillId="5" borderId="1" xfId="1" applyFill="1">
      <alignment horizontal="left" vertical="top" wrapText="1"/>
    </xf>
    <xf numFmtId="0" fontId="2" fillId="5" borderId="1" xfId="3" applyNumberFormat="1" applyFill="1" applyProtection="1">
      <alignment horizontal="center" wrapText="1"/>
    </xf>
    <xf numFmtId="0" fontId="2" fillId="5" borderId="1" xfId="3" applyFill="1">
      <alignment horizontal="center" wrapText="1"/>
    </xf>
    <xf numFmtId="0" fontId="2" fillId="5" borderId="1" xfId="4" applyNumberFormat="1" applyFill="1" applyProtection="1">
      <alignment horizontal="center"/>
    </xf>
    <xf numFmtId="0" fontId="2" fillId="5" borderId="1" xfId="4" applyFill="1">
      <alignment horizontal="center"/>
    </xf>
    <xf numFmtId="0" fontId="1" fillId="5" borderId="1" xfId="5" applyNumberFormat="1" applyFill="1" applyProtection="1">
      <alignment wrapText="1"/>
    </xf>
    <xf numFmtId="0" fontId="1" fillId="5" borderId="1" xfId="5" applyFill="1">
      <alignment wrapText="1"/>
    </xf>
    <xf numFmtId="0" fontId="1" fillId="5" borderId="1" xfId="6" applyNumberFormat="1" applyFill="1" applyProtection="1">
      <alignment horizontal="right"/>
    </xf>
    <xf numFmtId="0" fontId="1" fillId="5" borderId="1" xfId="6" applyFill="1">
      <alignment horizontal="right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>
      <alignment horizontal="center" vertical="center" wrapText="1"/>
    </xf>
    <xf numFmtId="0" fontId="1" fillId="5" borderId="3" xfId="7" applyNumberFormat="1" applyFill="1" applyBorder="1" applyProtection="1">
      <alignment horizontal="center" vertical="center" wrapText="1"/>
    </xf>
    <xf numFmtId="0" fontId="1" fillId="5" borderId="4" xfId="7" applyNumberFormat="1" applyFill="1" applyBorder="1" applyProtection="1">
      <alignment horizontal="center" vertical="center" wrapText="1"/>
    </xf>
    <xf numFmtId="0" fontId="1" fillId="5" borderId="1" xfId="14" applyNumberFormat="1" applyFill="1" applyProtection="1">
      <alignment horizontal="left" wrapText="1"/>
    </xf>
    <xf numFmtId="0" fontId="1" fillId="5" borderId="1" xfId="14" applyFill="1">
      <alignment horizontal="left" wrapTex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showGridLines="0" tabSelected="1" zoomScaleNormal="100" zoomScaleSheetLayoutView="100" workbookViewId="0">
      <pane ySplit="8" topLeftCell="A9" activePane="bottomLeft" state="frozen"/>
      <selection pane="bottomLeft" activeCell="H33" sqref="H33"/>
    </sheetView>
  </sheetViews>
  <sheetFormatPr defaultRowHeight="15" outlineLevelRow="1" x14ac:dyDescent="0.25"/>
  <cols>
    <col min="1" max="1" width="11.85546875" style="2" customWidth="1"/>
    <col min="2" max="2" width="50.7109375" style="2" customWidth="1"/>
    <col min="3" max="3" width="15.7109375" style="2" customWidth="1"/>
    <col min="4" max="4" width="17" style="2" customWidth="1"/>
    <col min="5" max="5" width="16.140625" style="2" customWidth="1"/>
    <col min="6" max="7" width="16.7109375" style="2" customWidth="1"/>
    <col min="8" max="8" width="12.7109375" style="2" customWidth="1"/>
    <col min="9" max="10" width="0.140625" style="2" customWidth="1"/>
    <col min="11" max="16384" width="9.140625" style="2"/>
  </cols>
  <sheetData>
    <row r="1" spans="1:10" x14ac:dyDescent="0.25">
      <c r="A1" s="15"/>
      <c r="B1" s="16"/>
      <c r="C1" s="16"/>
      <c r="D1" s="16"/>
      <c r="E1" s="16"/>
      <c r="F1" s="16"/>
      <c r="G1" s="16"/>
      <c r="H1" s="16"/>
      <c r="I1" s="1"/>
      <c r="J1" s="1"/>
    </row>
    <row r="2" spans="1:10" ht="15.95" customHeight="1" x14ac:dyDescent="0.25">
      <c r="A2" s="17" t="s">
        <v>93</v>
      </c>
      <c r="B2" s="18"/>
      <c r="C2" s="18"/>
      <c r="D2" s="18"/>
      <c r="E2" s="18"/>
      <c r="F2" s="18"/>
      <c r="G2" s="18"/>
      <c r="H2" s="18"/>
      <c r="I2" s="3"/>
      <c r="J2" s="3"/>
    </row>
    <row r="3" spans="1:10" ht="15.75" customHeight="1" x14ac:dyDescent="0.25">
      <c r="A3" s="19"/>
      <c r="B3" s="20"/>
      <c r="C3" s="20"/>
      <c r="D3" s="20"/>
      <c r="E3" s="20"/>
      <c r="F3" s="20"/>
      <c r="G3" s="20"/>
      <c r="H3" s="20"/>
      <c r="I3" s="3"/>
      <c r="J3" s="3"/>
    </row>
    <row r="4" spans="1:10" x14ac:dyDescent="0.25">
      <c r="A4" s="21"/>
      <c r="B4" s="22"/>
      <c r="C4" s="22"/>
      <c r="D4" s="22"/>
      <c r="E4" s="22"/>
      <c r="F4" s="22"/>
      <c r="G4" s="22"/>
      <c r="H4" s="22"/>
      <c r="I4" s="4"/>
      <c r="J4" s="4"/>
    </row>
    <row r="5" spans="1:10" ht="12.75" customHeight="1" x14ac:dyDescent="0.25">
      <c r="A5" s="23" t="s">
        <v>0</v>
      </c>
      <c r="B5" s="24"/>
      <c r="C5" s="24"/>
      <c r="D5" s="24"/>
      <c r="E5" s="24"/>
      <c r="F5" s="24"/>
      <c r="G5" s="24"/>
      <c r="H5" s="24"/>
      <c r="I5" s="5"/>
      <c r="J5" s="5"/>
    </row>
    <row r="6" spans="1:10" ht="15.2" customHeight="1" x14ac:dyDescent="0.25">
      <c r="A6" s="25" t="s">
        <v>1</v>
      </c>
      <c r="B6" s="27" t="s">
        <v>2</v>
      </c>
      <c r="C6" s="25" t="s">
        <v>3</v>
      </c>
      <c r="D6" s="25" t="s">
        <v>94</v>
      </c>
      <c r="E6" s="25" t="s">
        <v>4</v>
      </c>
      <c r="F6" s="25" t="s">
        <v>5</v>
      </c>
      <c r="G6" s="25" t="s">
        <v>6</v>
      </c>
      <c r="H6" s="25" t="s">
        <v>7</v>
      </c>
      <c r="I6" s="1"/>
      <c r="J6" s="1"/>
    </row>
    <row r="7" spans="1:10" ht="42" customHeight="1" x14ac:dyDescent="0.25">
      <c r="A7" s="26"/>
      <c r="B7" s="28"/>
      <c r="C7" s="26"/>
      <c r="D7" s="26"/>
      <c r="E7" s="26"/>
      <c r="F7" s="26"/>
      <c r="G7" s="26"/>
      <c r="H7" s="26"/>
      <c r="I7" s="1"/>
      <c r="J7" s="1"/>
    </row>
    <row r="8" spans="1:10" ht="12.75" customHeight="1" x14ac:dyDescent="0.25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1"/>
      <c r="J8" s="1"/>
    </row>
    <row r="9" spans="1:10" x14ac:dyDescent="0.25">
      <c r="A9" s="13" t="s">
        <v>8</v>
      </c>
      <c r="B9" s="13" t="s">
        <v>9</v>
      </c>
      <c r="C9" s="14">
        <v>71944132.659999996</v>
      </c>
      <c r="D9" s="14">
        <v>45879911.659999996</v>
      </c>
      <c r="E9" s="14">
        <v>26064221</v>
      </c>
      <c r="F9" s="14">
        <v>69651780.879999995</v>
      </c>
      <c r="G9" s="14">
        <v>69666875.579999998</v>
      </c>
      <c r="H9" s="14">
        <f t="shared" ref="H9:H51" ca="1" si="0">IF(INDIRECT("R[0]C[-3]", FALSE)&lt;&gt;0,INDIRECT("R[0]C[-2]", FALSE)*100/INDIRECT("R[0]C[-3]", FALSE),"")</f>
        <v>267.2313931039796</v>
      </c>
      <c r="I9" s="1"/>
    </row>
    <row r="10" spans="1:10" ht="38.25" outlineLevel="1" x14ac:dyDescent="0.25">
      <c r="A10" s="7" t="s">
        <v>10</v>
      </c>
      <c r="B10" s="7" t="s">
        <v>11</v>
      </c>
      <c r="C10" s="8">
        <v>2409003</v>
      </c>
      <c r="D10" s="8">
        <v>1614030.67</v>
      </c>
      <c r="E10" s="8">
        <v>794972.33</v>
      </c>
      <c r="F10" s="8">
        <v>2409003</v>
      </c>
      <c r="G10" s="8">
        <v>2409003</v>
      </c>
      <c r="H10" s="8">
        <f t="shared" ca="1" si="0"/>
        <v>303.02979224446722</v>
      </c>
      <c r="I10" s="1"/>
    </row>
    <row r="11" spans="1:10" ht="51" outlineLevel="1" x14ac:dyDescent="0.25">
      <c r="A11" s="7" t="s">
        <v>12</v>
      </c>
      <c r="B11" s="7" t="s">
        <v>13</v>
      </c>
      <c r="C11" s="8">
        <v>6670249.2400000002</v>
      </c>
      <c r="D11" s="8">
        <v>4625047.5</v>
      </c>
      <c r="E11" s="8">
        <v>2045201.74</v>
      </c>
      <c r="F11" s="8">
        <v>6881826.1699999999</v>
      </c>
      <c r="G11" s="8">
        <v>6881826.1699999999</v>
      </c>
      <c r="H11" s="8">
        <f t="shared" ca="1" si="0"/>
        <v>336.48642260591856</v>
      </c>
      <c r="I11" s="1"/>
    </row>
    <row r="12" spans="1:10" ht="51" outlineLevel="1" x14ac:dyDescent="0.25">
      <c r="A12" s="7" t="s">
        <v>14</v>
      </c>
      <c r="B12" s="7" t="s">
        <v>15</v>
      </c>
      <c r="C12" s="8">
        <v>35267747.759999998</v>
      </c>
      <c r="D12" s="8">
        <v>24049718.780000001</v>
      </c>
      <c r="E12" s="8">
        <v>11218028.98</v>
      </c>
      <c r="F12" s="8">
        <v>35056170.829999998</v>
      </c>
      <c r="G12" s="8">
        <v>35056170.829999998</v>
      </c>
      <c r="H12" s="8">
        <f t="shared" ca="1" si="0"/>
        <v>312.4984869668254</v>
      </c>
      <c r="I12" s="1"/>
    </row>
    <row r="13" spans="1:10" outlineLevel="1" x14ac:dyDescent="0.25">
      <c r="A13" s="7" t="s">
        <v>16</v>
      </c>
      <c r="B13" s="7" t="s">
        <v>17</v>
      </c>
      <c r="C13" s="8">
        <v>476</v>
      </c>
      <c r="D13" s="8">
        <v>0</v>
      </c>
      <c r="E13" s="8">
        <v>476</v>
      </c>
      <c r="F13" s="8">
        <v>512.9</v>
      </c>
      <c r="G13" s="8">
        <v>4683.6899999999996</v>
      </c>
      <c r="H13" s="8">
        <f t="shared" ca="1" si="0"/>
        <v>107.75210084033614</v>
      </c>
      <c r="I13" s="1"/>
    </row>
    <row r="14" spans="1:10" outlineLevel="1" x14ac:dyDescent="0.25">
      <c r="A14" s="7" t="s">
        <v>18</v>
      </c>
      <c r="B14" s="7" t="s">
        <v>19</v>
      </c>
      <c r="C14" s="8">
        <v>1000000</v>
      </c>
      <c r="D14" s="8">
        <v>0</v>
      </c>
      <c r="E14" s="8">
        <v>1000000</v>
      </c>
      <c r="F14" s="8">
        <v>1000000</v>
      </c>
      <c r="G14" s="8">
        <v>1000000</v>
      </c>
      <c r="H14" s="8">
        <f t="shared" ca="1" si="0"/>
        <v>100</v>
      </c>
      <c r="I14" s="1"/>
    </row>
    <row r="15" spans="1:10" outlineLevel="1" x14ac:dyDescent="0.25">
      <c r="A15" s="7" t="s">
        <v>20</v>
      </c>
      <c r="B15" s="7" t="s">
        <v>21</v>
      </c>
      <c r="C15" s="8">
        <v>26596656.66</v>
      </c>
      <c r="D15" s="8">
        <v>15591114.710000001</v>
      </c>
      <c r="E15" s="8">
        <v>11005541.949999999</v>
      </c>
      <c r="F15" s="8">
        <v>24304267.98</v>
      </c>
      <c r="G15" s="8">
        <v>24315191.890000001</v>
      </c>
      <c r="H15" s="8">
        <f t="shared" ca="1" si="0"/>
        <v>220.83663022155852</v>
      </c>
      <c r="I15" s="1"/>
    </row>
    <row r="16" spans="1:10" x14ac:dyDescent="0.25">
      <c r="A16" s="13" t="s">
        <v>22</v>
      </c>
      <c r="B16" s="13" t="s">
        <v>23</v>
      </c>
      <c r="C16" s="14">
        <v>458100</v>
      </c>
      <c r="D16" s="14">
        <v>323693.82</v>
      </c>
      <c r="E16" s="14">
        <v>134406.18</v>
      </c>
      <c r="F16" s="14">
        <v>462600</v>
      </c>
      <c r="G16" s="14">
        <v>477000</v>
      </c>
      <c r="H16" s="14">
        <f t="shared" ca="1" si="0"/>
        <v>344.18060240979992</v>
      </c>
      <c r="I16" s="1"/>
    </row>
    <row r="17" spans="1:9" outlineLevel="1" x14ac:dyDescent="0.25">
      <c r="A17" s="7" t="s">
        <v>24</v>
      </c>
      <c r="B17" s="7" t="s">
        <v>25</v>
      </c>
      <c r="C17" s="8">
        <v>458100</v>
      </c>
      <c r="D17" s="8">
        <v>323693.82</v>
      </c>
      <c r="E17" s="8">
        <v>134406.18</v>
      </c>
      <c r="F17" s="8">
        <v>462600</v>
      </c>
      <c r="G17" s="8">
        <v>477000</v>
      </c>
      <c r="H17" s="8">
        <f t="shared" ca="1" si="0"/>
        <v>344.18060240979992</v>
      </c>
      <c r="I17" s="1"/>
    </row>
    <row r="18" spans="1:9" ht="25.5" x14ac:dyDescent="0.25">
      <c r="A18" s="13" t="s">
        <v>26</v>
      </c>
      <c r="B18" s="13" t="s">
        <v>27</v>
      </c>
      <c r="C18" s="14">
        <v>18868144.050000001</v>
      </c>
      <c r="D18" s="14">
        <v>13511071.939999999</v>
      </c>
      <c r="E18" s="14">
        <v>5357072.1100000003</v>
      </c>
      <c r="F18" s="14">
        <v>18719330.100000001</v>
      </c>
      <c r="G18" s="14">
        <v>18732595.27</v>
      </c>
      <c r="H18" s="14">
        <f t="shared" ca="1" si="0"/>
        <v>349.43210984703359</v>
      </c>
      <c r="I18" s="1"/>
    </row>
    <row r="19" spans="1:9" outlineLevel="1" x14ac:dyDescent="0.25">
      <c r="A19" s="7" t="s">
        <v>28</v>
      </c>
      <c r="B19" s="7" t="s">
        <v>29</v>
      </c>
      <c r="C19" s="8">
        <v>755321</v>
      </c>
      <c r="D19" s="8">
        <v>520403.25</v>
      </c>
      <c r="E19" s="8">
        <v>234917.75</v>
      </c>
      <c r="F19" s="8">
        <v>768542</v>
      </c>
      <c r="G19" s="8">
        <v>763389</v>
      </c>
      <c r="H19" s="8">
        <f t="shared" ca="1" si="0"/>
        <v>327.15365271462031</v>
      </c>
      <c r="I19" s="1"/>
    </row>
    <row r="20" spans="1:9" ht="38.25" outlineLevel="1" x14ac:dyDescent="0.25">
      <c r="A20" s="7" t="s">
        <v>30</v>
      </c>
      <c r="B20" s="7" t="s">
        <v>31</v>
      </c>
      <c r="C20" s="8">
        <v>17863823.050000001</v>
      </c>
      <c r="D20" s="8">
        <v>12758676.039999999</v>
      </c>
      <c r="E20" s="8">
        <v>5105147.01</v>
      </c>
      <c r="F20" s="8">
        <v>17704788.100000001</v>
      </c>
      <c r="G20" s="8">
        <v>17723206.27</v>
      </c>
      <c r="H20" s="8">
        <f t="shared" ca="1" si="0"/>
        <v>346.80270842974221</v>
      </c>
      <c r="I20" s="1"/>
    </row>
    <row r="21" spans="1:9" ht="25.5" outlineLevel="1" x14ac:dyDescent="0.25">
      <c r="A21" s="7" t="s">
        <v>32</v>
      </c>
      <c r="B21" s="7" t="s">
        <v>33</v>
      </c>
      <c r="C21" s="8">
        <v>249000</v>
      </c>
      <c r="D21" s="8">
        <v>231992.65</v>
      </c>
      <c r="E21" s="8">
        <v>17007.349999999999</v>
      </c>
      <c r="F21" s="8">
        <v>246000</v>
      </c>
      <c r="G21" s="8">
        <v>246000</v>
      </c>
      <c r="H21" s="8">
        <f t="shared" ca="1" si="0"/>
        <v>1446.4334537714578</v>
      </c>
      <c r="I21" s="1"/>
    </row>
    <row r="22" spans="1:9" x14ac:dyDescent="0.25">
      <c r="A22" s="13" t="s">
        <v>34</v>
      </c>
      <c r="B22" s="13" t="s">
        <v>35</v>
      </c>
      <c r="C22" s="14">
        <v>18817302.780000001</v>
      </c>
      <c r="D22" s="14">
        <v>15262705.210000001</v>
      </c>
      <c r="E22" s="14">
        <v>3554597.57</v>
      </c>
      <c r="F22" s="14">
        <v>12216016.609999999</v>
      </c>
      <c r="G22" s="14">
        <v>12831942.609999999</v>
      </c>
      <c r="H22" s="14">
        <f t="shared" ca="1" si="0"/>
        <v>343.66806282377559</v>
      </c>
      <c r="I22" s="1"/>
    </row>
    <row r="23" spans="1:9" outlineLevel="1" x14ac:dyDescent="0.25">
      <c r="A23" s="7" t="s">
        <v>36</v>
      </c>
      <c r="B23" s="7" t="s">
        <v>37</v>
      </c>
      <c r="C23" s="8">
        <v>192939</v>
      </c>
      <c r="D23" s="8">
        <v>0</v>
      </c>
      <c r="E23" s="8">
        <v>192939</v>
      </c>
      <c r="F23" s="8">
        <v>193559</v>
      </c>
      <c r="G23" s="8">
        <v>194339</v>
      </c>
      <c r="H23" s="8">
        <f t="shared" ca="1" si="0"/>
        <v>100.32134508834399</v>
      </c>
      <c r="I23" s="1"/>
    </row>
    <row r="24" spans="1:9" outlineLevel="1" x14ac:dyDescent="0.25">
      <c r="A24" s="7" t="s">
        <v>38</v>
      </c>
      <c r="B24" s="7" t="s">
        <v>39</v>
      </c>
      <c r="C24" s="8">
        <v>18213465.809999999</v>
      </c>
      <c r="D24" s="8">
        <v>15187705.210000001</v>
      </c>
      <c r="E24" s="8">
        <v>3025760.6</v>
      </c>
      <c r="F24" s="8">
        <v>11619000</v>
      </c>
      <c r="G24" s="8">
        <v>12084000</v>
      </c>
      <c r="H24" s="8">
        <f t="shared" ca="1" si="0"/>
        <v>384.00262069642918</v>
      </c>
      <c r="I24" s="1"/>
    </row>
    <row r="25" spans="1:9" outlineLevel="1" x14ac:dyDescent="0.25">
      <c r="A25" s="7" t="s">
        <v>40</v>
      </c>
      <c r="B25" s="7" t="s">
        <v>41</v>
      </c>
      <c r="C25" s="8">
        <v>4806.6099999999997</v>
      </c>
      <c r="D25" s="8">
        <v>0</v>
      </c>
      <c r="E25" s="8">
        <v>4806.6099999999997</v>
      </c>
      <c r="F25" s="8">
        <v>4806.6099999999997</v>
      </c>
      <c r="G25" s="8">
        <v>4806.6099999999997</v>
      </c>
      <c r="H25" s="8">
        <f t="shared" ca="1" si="0"/>
        <v>100</v>
      </c>
      <c r="I25" s="1"/>
    </row>
    <row r="26" spans="1:9" outlineLevel="1" x14ac:dyDescent="0.25">
      <c r="A26" s="7" t="s">
        <v>42</v>
      </c>
      <c r="B26" s="7" t="s">
        <v>43</v>
      </c>
      <c r="C26" s="8">
        <v>406091.36</v>
      </c>
      <c r="D26" s="8">
        <v>75000</v>
      </c>
      <c r="E26" s="8">
        <v>331091.36</v>
      </c>
      <c r="F26" s="8">
        <v>398651</v>
      </c>
      <c r="G26" s="8">
        <v>548797</v>
      </c>
      <c r="H26" s="8">
        <f t="shared" ca="1" si="0"/>
        <v>120.40513530766856</v>
      </c>
      <c r="I26" s="1"/>
    </row>
    <row r="27" spans="1:9" x14ac:dyDescent="0.25">
      <c r="A27" s="13" t="s">
        <v>44</v>
      </c>
      <c r="B27" s="13" t="s">
        <v>45</v>
      </c>
      <c r="C27" s="14">
        <v>85051517.519999996</v>
      </c>
      <c r="D27" s="14">
        <v>67084402.030000001</v>
      </c>
      <c r="E27" s="14">
        <v>17967115.489999998</v>
      </c>
      <c r="F27" s="14">
        <v>47150877.990000002</v>
      </c>
      <c r="G27" s="14">
        <v>48511251.710000001</v>
      </c>
      <c r="H27" s="14">
        <f t="shared" ca="1" si="0"/>
        <v>262.42875778386843</v>
      </c>
      <c r="I27" s="1"/>
    </row>
    <row r="28" spans="1:9" outlineLevel="1" x14ac:dyDescent="0.25">
      <c r="A28" s="7" t="s">
        <v>46</v>
      </c>
      <c r="B28" s="7" t="s">
        <v>47</v>
      </c>
      <c r="C28" s="8">
        <v>8870011.1999999993</v>
      </c>
      <c r="D28" s="8">
        <v>5912726.4000000004</v>
      </c>
      <c r="E28" s="8">
        <v>2957284.8</v>
      </c>
      <c r="F28" s="8">
        <v>8870011.1999999993</v>
      </c>
      <c r="G28" s="8">
        <v>8870011.1999999993</v>
      </c>
      <c r="H28" s="8">
        <f t="shared" ca="1" si="0"/>
        <v>299.93767255693461</v>
      </c>
      <c r="I28" s="1"/>
    </row>
    <row r="29" spans="1:9" outlineLevel="1" x14ac:dyDescent="0.25">
      <c r="A29" s="7" t="s">
        <v>48</v>
      </c>
      <c r="B29" s="7" t="s">
        <v>49</v>
      </c>
      <c r="C29" s="8">
        <v>8287414.0999999996</v>
      </c>
      <c r="D29" s="8">
        <v>6597570.6699999999</v>
      </c>
      <c r="E29" s="8">
        <v>1689843.43</v>
      </c>
      <c r="F29" s="8">
        <v>8502000</v>
      </c>
      <c r="G29" s="8">
        <v>8757000</v>
      </c>
      <c r="H29" s="8">
        <f t="shared" ca="1" si="0"/>
        <v>503.12353494193246</v>
      </c>
      <c r="I29" s="1"/>
    </row>
    <row r="30" spans="1:9" outlineLevel="1" x14ac:dyDescent="0.25">
      <c r="A30" s="7" t="s">
        <v>50</v>
      </c>
      <c r="B30" s="7" t="s">
        <v>51</v>
      </c>
      <c r="C30" s="8">
        <v>12556419.710000001</v>
      </c>
      <c r="D30" s="8">
        <v>10323112.800000001</v>
      </c>
      <c r="E30" s="8">
        <v>2233306.91</v>
      </c>
      <c r="F30" s="8">
        <v>6250000</v>
      </c>
      <c r="G30" s="8">
        <v>6250000</v>
      </c>
      <c r="H30" s="8">
        <f t="shared" ca="1" si="0"/>
        <v>279.85405731807811</v>
      </c>
      <c r="I30" s="1"/>
    </row>
    <row r="31" spans="1:9" ht="25.5" outlineLevel="1" x14ac:dyDescent="0.25">
      <c r="A31" s="7" t="s">
        <v>52</v>
      </c>
      <c r="B31" s="7" t="s">
        <v>53</v>
      </c>
      <c r="C31" s="8">
        <v>55337672.509999998</v>
      </c>
      <c r="D31" s="8">
        <v>44250992.159999996</v>
      </c>
      <c r="E31" s="8">
        <v>11086680.35</v>
      </c>
      <c r="F31" s="8">
        <v>23528866.789999999</v>
      </c>
      <c r="G31" s="8">
        <v>24634240.510000002</v>
      </c>
      <c r="H31" s="8">
        <f t="shared" ca="1" si="0"/>
        <v>212.22643791655815</v>
      </c>
      <c r="I31" s="1"/>
    </row>
    <row r="32" spans="1:9" x14ac:dyDescent="0.25">
      <c r="A32" s="13" t="s">
        <v>54</v>
      </c>
      <c r="B32" s="13" t="s">
        <v>55</v>
      </c>
      <c r="C32" s="14">
        <v>5063612.5999999996</v>
      </c>
      <c r="D32" s="14">
        <v>0</v>
      </c>
      <c r="E32" s="14">
        <v>5063612.5999999996</v>
      </c>
      <c r="F32" s="14">
        <v>60000</v>
      </c>
      <c r="G32" s="14">
        <v>60000</v>
      </c>
      <c r="H32" s="14">
        <f t="shared" ca="1" si="0"/>
        <v>1.1849247709036825</v>
      </c>
      <c r="I32" s="1"/>
    </row>
    <row r="33" spans="1:9" ht="25.5" outlineLevel="1" x14ac:dyDescent="0.25">
      <c r="A33" s="7" t="s">
        <v>56</v>
      </c>
      <c r="B33" s="7" t="s">
        <v>57</v>
      </c>
      <c r="C33" s="8">
        <v>5063612.5999999996</v>
      </c>
      <c r="D33" s="8">
        <v>0</v>
      </c>
      <c r="E33" s="8">
        <v>5063612.5999999996</v>
      </c>
      <c r="F33" s="8">
        <v>60000</v>
      </c>
      <c r="G33" s="8">
        <v>60000</v>
      </c>
      <c r="H33" s="8">
        <f t="shared" ca="1" si="0"/>
        <v>1.1849247709036825</v>
      </c>
      <c r="I33" s="1"/>
    </row>
    <row r="34" spans="1:9" x14ac:dyDescent="0.25">
      <c r="A34" s="13" t="s">
        <v>58</v>
      </c>
      <c r="B34" s="13" t="s">
        <v>59</v>
      </c>
      <c r="C34" s="14">
        <v>236844648.31999999</v>
      </c>
      <c r="D34" s="14">
        <v>173801027.69</v>
      </c>
      <c r="E34" s="14">
        <v>63043620.630000003</v>
      </c>
      <c r="F34" s="14">
        <v>228605310.30000001</v>
      </c>
      <c r="G34" s="14">
        <v>231645226.77000001</v>
      </c>
      <c r="H34" s="14">
        <f t="shared" ca="1" si="0"/>
        <v>362.61450090513301</v>
      </c>
      <c r="I34" s="1"/>
    </row>
    <row r="35" spans="1:9" outlineLevel="1" x14ac:dyDescent="0.25">
      <c r="A35" s="7" t="s">
        <v>60</v>
      </c>
      <c r="B35" s="7" t="s">
        <v>61</v>
      </c>
      <c r="C35" s="8">
        <v>83333769.400000006</v>
      </c>
      <c r="D35" s="8">
        <v>64527342.520000003</v>
      </c>
      <c r="E35" s="8">
        <v>18806426.879999999</v>
      </c>
      <c r="F35" s="8">
        <v>93552521</v>
      </c>
      <c r="G35" s="8">
        <v>95826337.109999999</v>
      </c>
      <c r="H35" s="8">
        <f t="shared" ca="1" si="0"/>
        <v>497.44973671468637</v>
      </c>
      <c r="I35" s="1"/>
    </row>
    <row r="36" spans="1:9" outlineLevel="1" x14ac:dyDescent="0.25">
      <c r="A36" s="7" t="s">
        <v>62</v>
      </c>
      <c r="B36" s="7" t="s">
        <v>63</v>
      </c>
      <c r="C36" s="8">
        <v>101569895.51000001</v>
      </c>
      <c r="D36" s="8">
        <v>73698200.980000004</v>
      </c>
      <c r="E36" s="8">
        <v>27871694.530000001</v>
      </c>
      <c r="F36" s="8">
        <v>93960786.349999994</v>
      </c>
      <c r="G36" s="8">
        <v>94557196.810000002</v>
      </c>
      <c r="H36" s="8">
        <f t="shared" ca="1" si="0"/>
        <v>337.11903037995876</v>
      </c>
      <c r="I36" s="1"/>
    </row>
    <row r="37" spans="1:9" outlineLevel="1" x14ac:dyDescent="0.25">
      <c r="A37" s="7" t="s">
        <v>64</v>
      </c>
      <c r="B37" s="7" t="s">
        <v>65</v>
      </c>
      <c r="C37" s="8">
        <v>28763222.670000002</v>
      </c>
      <c r="D37" s="8">
        <v>21722881.050000001</v>
      </c>
      <c r="E37" s="8">
        <v>7040341.6200000001</v>
      </c>
      <c r="F37" s="8">
        <v>27396878.969999999</v>
      </c>
      <c r="G37" s="8">
        <v>27557745.629999999</v>
      </c>
      <c r="H37" s="8">
        <f t="shared" ca="1" si="0"/>
        <v>389.14132933793627</v>
      </c>
      <c r="I37" s="1"/>
    </row>
    <row r="38" spans="1:9" outlineLevel="1" x14ac:dyDescent="0.25">
      <c r="A38" s="7" t="s">
        <v>66</v>
      </c>
      <c r="B38" s="7" t="s">
        <v>67</v>
      </c>
      <c r="C38" s="8">
        <v>1416891.7</v>
      </c>
      <c r="D38" s="8">
        <v>624928.06999999995</v>
      </c>
      <c r="E38" s="8">
        <v>791963.63</v>
      </c>
      <c r="F38" s="8">
        <v>1184021.7</v>
      </c>
      <c r="G38" s="8">
        <v>1184021.7</v>
      </c>
      <c r="H38" s="8">
        <f t="shared" ca="1" si="0"/>
        <v>149.50455489982539</v>
      </c>
      <c r="I38" s="1"/>
    </row>
    <row r="39" spans="1:9" outlineLevel="1" x14ac:dyDescent="0.25">
      <c r="A39" s="7" t="s">
        <v>68</v>
      </c>
      <c r="B39" s="7" t="s">
        <v>69</v>
      </c>
      <c r="C39" s="8">
        <v>21760869.039999999</v>
      </c>
      <c r="D39" s="8">
        <v>13227675.07</v>
      </c>
      <c r="E39" s="8">
        <v>8533193.9700000007</v>
      </c>
      <c r="F39" s="8">
        <v>12511102.279999999</v>
      </c>
      <c r="G39" s="8">
        <v>12519925.52</v>
      </c>
      <c r="H39" s="8">
        <f t="shared" ca="1" si="0"/>
        <v>146.61687433785124</v>
      </c>
      <c r="I39" s="1"/>
    </row>
    <row r="40" spans="1:9" x14ac:dyDescent="0.25">
      <c r="A40" s="13" t="s">
        <v>70</v>
      </c>
      <c r="B40" s="13" t="s">
        <v>71</v>
      </c>
      <c r="C40" s="14">
        <v>8849486.2400000002</v>
      </c>
      <c r="D40" s="14">
        <v>6806988.6500000004</v>
      </c>
      <c r="E40" s="14">
        <v>2042497.59</v>
      </c>
      <c r="F40" s="14">
        <v>8910247.4199999999</v>
      </c>
      <c r="G40" s="14">
        <v>8934442.6600000001</v>
      </c>
      <c r="H40" s="14">
        <f t="shared" ca="1" si="0"/>
        <v>436.24273847980402</v>
      </c>
      <c r="I40" s="1"/>
    </row>
    <row r="41" spans="1:9" outlineLevel="1" x14ac:dyDescent="0.25">
      <c r="A41" s="7" t="s">
        <v>72</v>
      </c>
      <c r="B41" s="7" t="s">
        <v>73</v>
      </c>
      <c r="C41" s="8">
        <v>8849486.2400000002</v>
      </c>
      <c r="D41" s="8">
        <v>6806988.6500000004</v>
      </c>
      <c r="E41" s="8">
        <v>2042497.59</v>
      </c>
      <c r="F41" s="8">
        <v>8910247.4199999999</v>
      </c>
      <c r="G41" s="8">
        <v>8934442.6600000001</v>
      </c>
      <c r="H41" s="8">
        <f t="shared" ca="1" si="0"/>
        <v>436.24273847980402</v>
      </c>
      <c r="I41" s="1"/>
    </row>
    <row r="42" spans="1:9" x14ac:dyDescent="0.25">
      <c r="A42" s="13" t="s">
        <v>74</v>
      </c>
      <c r="B42" s="13" t="s">
        <v>75</v>
      </c>
      <c r="C42" s="14">
        <v>22293400</v>
      </c>
      <c r="D42" s="14">
        <v>14456085.390000001</v>
      </c>
      <c r="E42" s="14">
        <v>7837314.6100000003</v>
      </c>
      <c r="F42" s="14">
        <v>21703100</v>
      </c>
      <c r="G42" s="14">
        <v>21078100</v>
      </c>
      <c r="H42" s="14">
        <f t="shared" ca="1" si="0"/>
        <v>276.9201069497451</v>
      </c>
      <c r="I42" s="1"/>
    </row>
    <row r="43" spans="1:9" outlineLevel="1" x14ac:dyDescent="0.25">
      <c r="A43" s="7" t="s">
        <v>76</v>
      </c>
      <c r="B43" s="7" t="s">
        <v>77</v>
      </c>
      <c r="C43" s="8">
        <v>121000</v>
      </c>
      <c r="D43" s="8">
        <v>76443.570000000007</v>
      </c>
      <c r="E43" s="8">
        <v>44556.43</v>
      </c>
      <c r="F43" s="8">
        <v>121000</v>
      </c>
      <c r="G43" s="8">
        <v>121000</v>
      </c>
      <c r="H43" s="8">
        <f t="shared" ca="1" si="0"/>
        <v>271.56574258754574</v>
      </c>
      <c r="I43" s="1"/>
    </row>
    <row r="44" spans="1:9" outlineLevel="1" x14ac:dyDescent="0.25">
      <c r="A44" s="7" t="s">
        <v>78</v>
      </c>
      <c r="B44" s="7" t="s">
        <v>79</v>
      </c>
      <c r="C44" s="8">
        <v>12123600</v>
      </c>
      <c r="D44" s="8">
        <v>7893775</v>
      </c>
      <c r="E44" s="8">
        <v>4229825</v>
      </c>
      <c r="F44" s="8">
        <v>12126000</v>
      </c>
      <c r="G44" s="8">
        <v>12129000</v>
      </c>
      <c r="H44" s="8">
        <f t="shared" ca="1" si="0"/>
        <v>286.67852688941031</v>
      </c>
      <c r="I44" s="1"/>
    </row>
    <row r="45" spans="1:9" outlineLevel="1" x14ac:dyDescent="0.25">
      <c r="A45" s="7" t="s">
        <v>80</v>
      </c>
      <c r="B45" s="7" t="s">
        <v>81</v>
      </c>
      <c r="C45" s="8">
        <v>10048800</v>
      </c>
      <c r="D45" s="8">
        <v>6485866.8200000003</v>
      </c>
      <c r="E45" s="8">
        <v>3562933.18</v>
      </c>
      <c r="F45" s="8">
        <v>9456100</v>
      </c>
      <c r="G45" s="8">
        <v>8828100</v>
      </c>
      <c r="H45" s="8">
        <f t="shared" ca="1" si="0"/>
        <v>265.40211455775881</v>
      </c>
      <c r="I45" s="1"/>
    </row>
    <row r="46" spans="1:9" x14ac:dyDescent="0.25">
      <c r="A46" s="13" t="s">
        <v>82</v>
      </c>
      <c r="B46" s="13" t="s">
        <v>83</v>
      </c>
      <c r="C46" s="14">
        <v>29902124.550000001</v>
      </c>
      <c r="D46" s="14">
        <v>21394575.09</v>
      </c>
      <c r="E46" s="14">
        <v>8507549.4600000009</v>
      </c>
      <c r="F46" s="14">
        <v>29957196.210000001</v>
      </c>
      <c r="G46" s="14">
        <v>31538342.699999999</v>
      </c>
      <c r="H46" s="14">
        <f t="shared" ca="1" si="0"/>
        <v>352.12485511662248</v>
      </c>
      <c r="I46" s="1"/>
    </row>
    <row r="47" spans="1:9" outlineLevel="1" x14ac:dyDescent="0.25">
      <c r="A47" s="7" t="s">
        <v>84</v>
      </c>
      <c r="B47" s="7" t="s">
        <v>85</v>
      </c>
      <c r="C47" s="8">
        <v>149000</v>
      </c>
      <c r="D47" s="8">
        <v>70000</v>
      </c>
      <c r="E47" s="8">
        <v>79000</v>
      </c>
      <c r="F47" s="8">
        <v>74000</v>
      </c>
      <c r="G47" s="8">
        <v>74000</v>
      </c>
      <c r="H47" s="8">
        <f t="shared" ca="1" si="0"/>
        <v>93.670886075949369</v>
      </c>
      <c r="I47" s="1"/>
    </row>
    <row r="48" spans="1:9" outlineLevel="1" x14ac:dyDescent="0.25">
      <c r="A48" s="7" t="s">
        <v>86</v>
      </c>
      <c r="B48" s="7" t="s">
        <v>87</v>
      </c>
      <c r="C48" s="8">
        <v>29753124.550000001</v>
      </c>
      <c r="D48" s="8">
        <v>21324575.09</v>
      </c>
      <c r="E48" s="8">
        <v>8428549.4600000009</v>
      </c>
      <c r="F48" s="8">
        <v>29883196.210000001</v>
      </c>
      <c r="G48" s="8">
        <v>31464342.699999999</v>
      </c>
      <c r="H48" s="8">
        <f t="shared" ca="1" si="0"/>
        <v>354.54731981842099</v>
      </c>
      <c r="I48" s="1"/>
    </row>
    <row r="49" spans="1:10" x14ac:dyDescent="0.25">
      <c r="A49" s="13" t="s">
        <v>88</v>
      </c>
      <c r="B49" s="13" t="s">
        <v>89</v>
      </c>
      <c r="C49" s="14">
        <v>5351044.8899999997</v>
      </c>
      <c r="D49" s="14">
        <v>3887956.88</v>
      </c>
      <c r="E49" s="14">
        <v>1463088.01</v>
      </c>
      <c r="F49" s="14">
        <v>5143615.21</v>
      </c>
      <c r="G49" s="14">
        <v>5143615.21</v>
      </c>
      <c r="H49" s="14">
        <f t="shared" ca="1" si="0"/>
        <v>351.55883821370389</v>
      </c>
      <c r="I49" s="1"/>
    </row>
    <row r="50" spans="1:10" outlineLevel="1" x14ac:dyDescent="0.25">
      <c r="A50" s="7" t="s">
        <v>90</v>
      </c>
      <c r="B50" s="7" t="s">
        <v>91</v>
      </c>
      <c r="C50" s="8">
        <v>5351044.8899999997</v>
      </c>
      <c r="D50" s="8">
        <v>3887956.88</v>
      </c>
      <c r="E50" s="8">
        <v>1463088.01</v>
      </c>
      <c r="F50" s="8">
        <v>5143615.21</v>
      </c>
      <c r="G50" s="8">
        <v>5143615.21</v>
      </c>
      <c r="H50" s="8">
        <f t="shared" ca="1" si="0"/>
        <v>351.55883821370389</v>
      </c>
      <c r="I50" s="1"/>
    </row>
    <row r="51" spans="1:10" ht="12.75" customHeight="1" x14ac:dyDescent="0.25">
      <c r="A51" s="9" t="s">
        <v>92</v>
      </c>
      <c r="B51" s="9"/>
      <c r="C51" s="10">
        <v>503443513.61000001</v>
      </c>
      <c r="D51" s="10">
        <v>362408418.36000001</v>
      </c>
      <c r="E51" s="10">
        <v>141035095.25</v>
      </c>
      <c r="F51" s="10">
        <v>442580074.72000003</v>
      </c>
      <c r="G51" s="10">
        <v>448619392.50999999</v>
      </c>
      <c r="H51" s="10">
        <f t="shared" ca="1" si="0"/>
        <v>313.80847010843564</v>
      </c>
      <c r="I51" s="1"/>
      <c r="J51" s="1"/>
    </row>
    <row r="52" spans="1:10" ht="12.75" customHeight="1" x14ac:dyDescent="0.25">
      <c r="A52" s="11"/>
      <c r="B52" s="11"/>
      <c r="C52" s="11"/>
      <c r="D52" s="11"/>
      <c r="E52" s="11"/>
      <c r="F52" s="11"/>
      <c r="G52" s="11"/>
      <c r="H52" s="11"/>
      <c r="I52" s="1"/>
      <c r="J52" s="1"/>
    </row>
    <row r="53" spans="1:10" ht="12.75" customHeight="1" x14ac:dyDescent="0.25">
      <c r="A53" s="29"/>
      <c r="B53" s="29"/>
      <c r="C53" s="30"/>
      <c r="J53" s="12"/>
    </row>
  </sheetData>
  <mergeCells count="14">
    <mergeCell ref="G6:G7"/>
    <mergeCell ref="H6:H7"/>
    <mergeCell ref="B6:B7"/>
    <mergeCell ref="A53:C53"/>
    <mergeCell ref="A6:A7"/>
    <mergeCell ref="C6:C7"/>
    <mergeCell ref="D6:D7"/>
    <mergeCell ref="E6:E7"/>
    <mergeCell ref="F6:F7"/>
    <mergeCell ref="A1:H1"/>
    <mergeCell ref="A2:H2"/>
    <mergeCell ref="A3:H3"/>
    <mergeCell ref="A4:H4"/>
    <mergeCell ref="A5:H5"/>
  </mergeCells>
  <pageMargins left="0.98402780000000001" right="0.59027779999999996" top="0.59027779999999996" bottom="0.59027779999999996" header="0.39374999999999999" footer="0.39374999999999999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0.09.2020&lt;/string&gt;&#10;  &lt;/DateInfo&gt;&#10;  &lt;Code&gt;9CCBE8D336D94A48BD91575D2B5D7E&lt;/Code&gt;&#10;  &lt;ObjectCode&gt;SQUERY_GENERATOR1&lt;/ObjectCode&gt;&#10;  &lt;DocName&gt;Анализ исполнения местного бюджета ЗАТО Видяево за ___ квартал 2019 года по разделам_подразделам&lt;/DocName&gt;&#10;  &lt;VariantName&gt;Анализ исполнения местного бюджета ЗАТО Видяево за ___ квартал 2019 года по разделам/подразделам&lt;/VariantName&gt;&#10;  &lt;VariantLink&gt;22589550&lt;/VariantLink&gt;&#10;  &lt;SvodReportLink xsi:nil=&quot;true&quot; /&gt;&#10;  &lt;ReportLink&gt;3255729&lt;/ReportLink&gt;&#10;  &lt;Note&gt;01.01.2020 - 30.09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3FC079C-4822-464A-95A7-8E37FEAE5BA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dcterms:created xsi:type="dcterms:W3CDTF">2020-10-23T08:51:40Z</dcterms:created>
  <dcterms:modified xsi:type="dcterms:W3CDTF">2020-10-23T09:25:17Z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Анализ исполнения местного бюджета ЗАТО Видяево за ___ квартал 2019 года по разделам_подразделам</vt:lpwstr>
  </property>
  <property fmtid="{D5CDD505-2E9C-101B-9397-08002B2CF9AE}" pid="3" name="Версия клиента">
    <vt:lpwstr>20.1.1.3250 (.NET 4.0)</vt:lpwstr>
  </property>
  <property fmtid="{D5CDD505-2E9C-101B-9397-08002B2CF9AE}" pid="4" name="Версия базы">
    <vt:lpwstr>20.1.1944.21639201</vt:lpwstr>
  </property>
  <property fmtid="{D5CDD505-2E9C-101B-9397-08002B2CF9AE}" pid="5" name="Тип сервера">
    <vt:lpwstr>MSSQL</vt:lpwstr>
  </property>
  <property fmtid="{D5CDD505-2E9C-101B-9397-08002B2CF9AE}" pid="6" name="Сервер">
    <vt:lpwstr>fo99\fo99</vt:lpwstr>
  </property>
  <property fmtid="{D5CDD505-2E9C-101B-9397-08002B2CF9AE}" pid="7" name="База">
    <vt:lpwstr>budget_fo2020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Анализ исполнения местного бюджета ЗАТО Видяево за ___ квартал 2019 года по разделам/подразделам</vt:lpwstr>
  </property>
  <property fmtid="{D5CDD505-2E9C-101B-9397-08002B2CF9AE}" pid="11" name="Код отчета">
    <vt:lpwstr>9CCBE8D336D94A48BD91575D2B5D7E</vt:lpwstr>
  </property>
  <property fmtid="{D5CDD505-2E9C-101B-9397-08002B2CF9AE}" pid="12" name="Локальная база">
    <vt:lpwstr>не используется</vt:lpwstr>
  </property>
</Properties>
</file>