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19 год\рабочие формы\2020\"/>
    </mc:Choice>
  </mc:AlternateContent>
  <bookViews>
    <workbookView xWindow="0" yWindow="0" windowWidth="28770" windowHeight="12360"/>
  </bookViews>
  <sheets>
    <sheet name="Документ" sheetId="2" r:id="rId1"/>
  </sheets>
  <definedNames>
    <definedName name="_xlnm._FilterDatabase" localSheetId="0" hidden="1">Документ!$A$8:$I$51</definedName>
    <definedName name="_xlnm.Print_Titles" localSheetId="0">Документ!$6:$8</definedName>
  </definedNames>
  <calcPr calcId="152511" iterate="1"/>
</workbook>
</file>

<file path=xl/calcChain.xml><?xml version="1.0" encoding="utf-8"?>
<calcChain xmlns="http://schemas.openxmlformats.org/spreadsheetml/2006/main">
  <c r="F51" i="2" l="1"/>
  <c r="F47" i="2"/>
  <c r="F43" i="2"/>
  <c r="F39" i="2"/>
  <c r="F35" i="2"/>
  <c r="F31" i="2"/>
  <c r="F27" i="2"/>
  <c r="F23" i="2"/>
  <c r="F19" i="2"/>
  <c r="F15" i="2"/>
  <c r="F11" i="2"/>
  <c r="F50" i="2"/>
  <c r="F46" i="2"/>
  <c r="F42" i="2"/>
  <c r="F38" i="2"/>
  <c r="F34" i="2"/>
  <c r="F30" i="2"/>
  <c r="F26" i="2"/>
  <c r="F22" i="2"/>
  <c r="F18" i="2"/>
  <c r="F14" i="2"/>
  <c r="F10" i="2"/>
  <c r="F49" i="2"/>
  <c r="F45" i="2"/>
  <c r="F41" i="2"/>
  <c r="F37" i="2"/>
  <c r="F33" i="2"/>
  <c r="F29" i="2"/>
  <c r="F25" i="2"/>
  <c r="F21" i="2"/>
  <c r="F17" i="2"/>
  <c r="F13" i="2"/>
  <c r="F9" i="2"/>
  <c r="F48" i="2"/>
  <c r="F44" i="2"/>
  <c r="F40" i="2"/>
  <c r="F36" i="2"/>
  <c r="F32" i="2"/>
  <c r="F28" i="2"/>
  <c r="F24" i="2"/>
  <c r="F20" i="2"/>
  <c r="F16" i="2"/>
  <c r="F12" i="2"/>
</calcChain>
</file>

<file path=xl/sharedStrings.xml><?xml version="1.0" encoding="utf-8"?>
<sst xmlns="http://schemas.openxmlformats.org/spreadsheetml/2006/main" count="93" uniqueCount="93">
  <si>
    <t>(рублей)</t>
  </si>
  <si>
    <t>Раздел, подраздел</t>
  </si>
  <si>
    <t>Наименование программы, подпрограммы</t>
  </si>
  <si>
    <t>Утверждено</t>
  </si>
  <si>
    <t>Процент исполнения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</si>
  <si>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</si>
  <si>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</si>
  <si>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</si>
  <si>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</si>
  <si>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</si>
  <si>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</si>
  <si>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</si>
  <si>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</si>
  <si>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</si>
  <si>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  Судебная система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</si>
  <si>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</si>
  <si>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</si>
  <si>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</si>
  <si>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</si>
  <si>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</si>
  <si>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</si>
  <si>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</si>
  <si>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</si>
  <si>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</si>
  <si>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</si>
  <si>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</si>
  <si>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</si>
  <si>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</si>
  <si>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</si>
  <si>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</si>
  <si>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</si>
  <si>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</si>
  <si>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</si>
  <si>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</si>
  <si>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</si>
  <si>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</si>
  <si>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</si>
  <si>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</si>
  <si>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</si>
  <si>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</si>
  <si>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</si>
  <si>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</si>
  <si>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</si>
  <si>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</si>
  <si>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</si>
  <si>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</si>
  <si>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</si>
  <si>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</si>
  <si>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</si>
  <si>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</si>
  <si>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</si>
  <si>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</si>
  <si>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</si>
  <si>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</si>
  <si>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</si>
  <si>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</si>
  <si>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</si>
  <si>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</si>
  <si>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</si>
  <si>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</si>
  <si>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</si>
  <si>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</si>
  <si>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</si>
  <si>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</si>
  <si>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</si>
  <si>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</si>
  <si>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</si>
  <si>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</si>
  <si>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</si>
  <si>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</si>
  <si>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</si>
  <si>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</si>
  <si>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</si>
  <si>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</si>
  <si>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</si>
  <si>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</si>
  <si>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</si>
  <si>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</si>
  <si>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</si>
  <si>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</si>
  <si>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</si>
  <si>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</si>
  <si>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</si>
  <si>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</si>
  <si>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</si>
  <si>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</si>
  <si>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</si>
  <si>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</si>
  <si>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</si>
  <si>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</si>
  <si>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Отклонение от плана (стр.3-стр.4)</t>
  </si>
  <si>
    <t>Анализ исполнения местного бюджета ЗАТО Видяево по разделам январь-июнь 2020 года</t>
  </si>
  <si>
    <t>Исполнено за 2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</si>
</sst>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3" xfId="8" applyNumberFormat="1" applyProtection="1">
      <alignment horizontal="center" vertical="center" shrinkToFit="1"/>
    </xf>
    <xf numFmtId="0" fontId="1" fillId="0" borderId="5" xfId="13" applyNumberFormat="1" applyProtection="1"/>
    <xf numFmtId="4" fontId="1" fillId="5" borderId="3" xfId="10" applyNumberFormat="1" applyFill="1" applyProtection="1">
      <alignment horizontal="right" vertical="top" shrinkToFit="1"/>
    </xf>
    <xf numFmtId="4" fontId="3" fillId="5" borderId="3" xfId="12" applyNumberFormat="1" applyFill="1" applyProtection="1">
      <alignment horizontal="right" vertical="top" shrinkToFit="1"/>
    </xf>
    <xf numFmtId="4" fontId="5" fillId="5" borderId="3" xfId="10" applyNumberFormat="1" applyFont="1" applyFill="1" applyProtection="1">
      <alignment horizontal="right" vertical="top" shrinkToFit="1"/>
    </xf>
    <xf numFmtId="0" fontId="1" fillId="0" borderId="3" xfId="9" quotePrefix="1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5" fillId="0" borderId="3" xfId="9" quotePrefix="1" applyNumberFormat="1" applyFont="1" applyProtection="1">
      <alignment horizontal="left" vertical="top" wrapText="1"/>
    </xf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4" applyNumberFormat="1" applyFill="1" applyProtection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6" applyNumberFormat="1" applyFill="1" applyProtection="1">
      <alignment horizontal="right"/>
    </xf>
    <xf numFmtId="0" fontId="1" fillId="5" borderId="3" xfId="8" applyNumberFormat="1" applyFill="1" applyProtection="1">
      <alignment horizontal="center" vertical="center" shrinkToFit="1"/>
    </xf>
    <xf numFmtId="0" fontId="1" fillId="5" borderId="5" xfId="13" applyNumberFormat="1" applyFill="1" applyProtection="1"/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tabSelected="1" zoomScaleNormal="100" zoomScaleSheetLayoutView="100" workbookViewId="0">
      <pane ySplit="8" topLeftCell="A9" activePane="bottomLeft" state="frozen"/>
      <selection pane="bottomLeft" activeCell="L10" sqref="L10"/>
    </sheetView>
  </sheetViews>
  <sheetFormatPr defaultRowHeight="15" outlineLevelRow="1" x14ac:dyDescent="0.25"/>
  <cols>
    <col min="1" max="1" width="10.5703125" style="1" customWidth="1"/>
    <col min="2" max="2" width="50.7109375" style="1" customWidth="1"/>
    <col min="3" max="3" width="17.28515625" style="11" customWidth="1"/>
    <col min="4" max="4" width="16.140625" style="11" customWidth="1"/>
    <col min="5" max="5" width="17.7109375" style="11" customWidth="1"/>
    <col min="6" max="6" width="12.7109375" style="11" customWidth="1"/>
    <col min="7" max="8" width="0.140625" style="11" customWidth="1"/>
    <col min="9" max="9" width="9.140625" style="11"/>
    <col min="10" max="16384" width="9.140625" style="1"/>
  </cols>
  <sheetData>
    <row r="1" spans="1:8" x14ac:dyDescent="0.25">
      <c r="A1" s="21"/>
      <c r="B1" s="22"/>
      <c r="C1" s="22"/>
      <c r="D1" s="22"/>
      <c r="E1" s="22"/>
      <c r="F1" s="22"/>
      <c r="G1" s="10"/>
      <c r="H1" s="10"/>
    </row>
    <row r="2" spans="1:8" ht="15.95" customHeight="1" x14ac:dyDescent="0.25">
      <c r="A2" s="23" t="s">
        <v>91</v>
      </c>
      <c r="B2" s="24"/>
      <c r="C2" s="24"/>
      <c r="D2" s="24"/>
      <c r="E2" s="24"/>
      <c r="F2" s="24"/>
      <c r="G2" s="12"/>
      <c r="H2" s="12"/>
    </row>
    <row r="3" spans="1:8" ht="15.75" customHeight="1" x14ac:dyDescent="0.25">
      <c r="A3" s="25"/>
      <c r="B3" s="26"/>
      <c r="C3" s="26"/>
      <c r="D3" s="26"/>
      <c r="E3" s="26"/>
      <c r="F3" s="26"/>
      <c r="G3" s="12"/>
      <c r="H3" s="12"/>
    </row>
    <row r="4" spans="1:8" x14ac:dyDescent="0.25">
      <c r="A4" s="27"/>
      <c r="B4" s="28"/>
      <c r="C4" s="28"/>
      <c r="D4" s="28"/>
      <c r="E4" s="28"/>
      <c r="F4" s="28"/>
      <c r="G4" s="13"/>
      <c r="H4" s="13"/>
    </row>
    <row r="5" spans="1:8" ht="12.75" customHeight="1" x14ac:dyDescent="0.25">
      <c r="A5" s="29" t="s">
        <v>0</v>
      </c>
      <c r="B5" s="30"/>
      <c r="C5" s="30"/>
      <c r="D5" s="30"/>
      <c r="E5" s="30"/>
      <c r="F5" s="30"/>
      <c r="G5" s="14"/>
      <c r="H5" s="14"/>
    </row>
    <row r="6" spans="1:8" ht="39.75" customHeight="1" x14ac:dyDescent="0.25">
      <c r="A6" s="19" t="s">
        <v>1</v>
      </c>
      <c r="B6" s="19" t="s">
        <v>2</v>
      </c>
      <c r="C6" s="17" t="s">
        <v>3</v>
      </c>
      <c r="D6" s="17" t="s">
        <v>92</v>
      </c>
      <c r="E6" s="17" t="s">
        <v>90</v>
      </c>
      <c r="F6" s="17" t="s">
        <v>4</v>
      </c>
      <c r="G6" s="10"/>
      <c r="H6" s="10"/>
    </row>
    <row r="7" spans="1:8" ht="27.75" customHeight="1" x14ac:dyDescent="0.25">
      <c r="A7" s="20"/>
      <c r="B7" s="20"/>
      <c r="C7" s="18"/>
      <c r="D7" s="18"/>
      <c r="E7" s="18"/>
      <c r="F7" s="18"/>
      <c r="G7" s="10"/>
      <c r="H7" s="10"/>
    </row>
    <row r="8" spans="1:8" ht="12.75" customHeight="1" x14ac:dyDescent="0.25">
      <c r="A8" s="2">
        <v>1</v>
      </c>
      <c r="B8" s="2">
        <v>2</v>
      </c>
      <c r="C8" s="15">
        <v>3</v>
      </c>
      <c r="D8" s="15">
        <v>4</v>
      </c>
      <c r="E8" s="15">
        <v>5</v>
      </c>
      <c r="F8" s="15">
        <v>6</v>
      </c>
      <c r="G8" s="10"/>
      <c r="H8" s="10"/>
    </row>
    <row r="9" spans="1:8" x14ac:dyDescent="0.25">
      <c r="A9" s="9" t="s">
        <v>5</v>
      </c>
      <c r="B9" s="9" t="s">
        <v>6</v>
      </c>
      <c r="C9" s="6">
        <v>69561583.480000004</v>
      </c>
      <c r="D9" s="6">
        <v>29304649.68</v>
      </c>
      <c r="E9" s="6">
        <v>40256933.799999997</v>
      </c>
      <c r="F9" s="6">
        <f t="shared" ref="F9:F51" ca="1" si="0">IF(INDIRECT("R[0]C[-3]", FALSE)&lt;&gt;0,INDIRECT("R[0]C[-2]", FALSE)*100/INDIRECT("R[0]C[-3]", FALSE),"")</f>
        <v>42.127634556256936</v>
      </c>
      <c r="G9" s="10"/>
    </row>
    <row r="10" spans="1:8" ht="38.25" outlineLevel="1" x14ac:dyDescent="0.25">
      <c r="A10" s="7" t="s">
        <v>7</v>
      </c>
      <c r="B10" s="7" t="s">
        <v>8</v>
      </c>
      <c r="C10" s="4">
        <v>2409003</v>
      </c>
      <c r="D10" s="4">
        <v>948256.74</v>
      </c>
      <c r="E10" s="4">
        <v>1460746.26</v>
      </c>
      <c r="F10" s="4">
        <f t="shared" ca="1" si="0"/>
        <v>39.363036907799618</v>
      </c>
      <c r="G10" s="10"/>
    </row>
    <row r="11" spans="1:8" ht="51" outlineLevel="1" x14ac:dyDescent="0.25">
      <c r="A11" s="7" t="s">
        <v>9</v>
      </c>
      <c r="B11" s="7" t="s">
        <v>10</v>
      </c>
      <c r="C11" s="4">
        <v>6670249.2400000002</v>
      </c>
      <c r="D11" s="4">
        <v>3269670.82</v>
      </c>
      <c r="E11" s="4">
        <v>3400578.42</v>
      </c>
      <c r="F11" s="4">
        <f t="shared" ca="1" si="0"/>
        <v>49.01872032595891</v>
      </c>
      <c r="G11" s="10"/>
    </row>
    <row r="12" spans="1:8" ht="51" outlineLevel="1" x14ac:dyDescent="0.25">
      <c r="A12" s="7" t="s">
        <v>11</v>
      </c>
      <c r="B12" s="7" t="s">
        <v>12</v>
      </c>
      <c r="C12" s="4">
        <v>35267747.759999998</v>
      </c>
      <c r="D12" s="4">
        <v>15847547.35</v>
      </c>
      <c r="E12" s="4">
        <v>19420200.41</v>
      </c>
      <c r="F12" s="4">
        <f t="shared" ca="1" si="0"/>
        <v>44.934957167789385</v>
      </c>
      <c r="G12" s="10"/>
    </row>
    <row r="13" spans="1:8" outlineLevel="1" x14ac:dyDescent="0.25">
      <c r="A13" s="7" t="s">
        <v>13</v>
      </c>
      <c r="B13" s="7" t="s">
        <v>14</v>
      </c>
      <c r="C13" s="4">
        <v>476</v>
      </c>
      <c r="D13" s="4">
        <v>0</v>
      </c>
      <c r="E13" s="4">
        <v>476</v>
      </c>
      <c r="F13" s="4">
        <f t="shared" ca="1" si="0"/>
        <v>0</v>
      </c>
      <c r="G13" s="10"/>
    </row>
    <row r="14" spans="1:8" outlineLevel="1" x14ac:dyDescent="0.25">
      <c r="A14" s="7" t="s">
        <v>15</v>
      </c>
      <c r="B14" s="7" t="s">
        <v>16</v>
      </c>
      <c r="C14" s="4">
        <v>1000000</v>
      </c>
      <c r="D14" s="4">
        <v>0</v>
      </c>
      <c r="E14" s="4">
        <v>1000000</v>
      </c>
      <c r="F14" s="4">
        <f t="shared" ca="1" si="0"/>
        <v>0</v>
      </c>
      <c r="G14" s="10"/>
    </row>
    <row r="15" spans="1:8" outlineLevel="1" x14ac:dyDescent="0.25">
      <c r="A15" s="7" t="s">
        <v>17</v>
      </c>
      <c r="B15" s="7" t="s">
        <v>18</v>
      </c>
      <c r="C15" s="4">
        <v>24214107.48</v>
      </c>
      <c r="D15" s="4">
        <v>9239174.7699999996</v>
      </c>
      <c r="E15" s="4">
        <v>14974932.710000001</v>
      </c>
      <c r="F15" s="4">
        <f t="shared" ca="1" si="0"/>
        <v>38.156164862286303</v>
      </c>
      <c r="G15" s="10"/>
    </row>
    <row r="16" spans="1:8" x14ac:dyDescent="0.25">
      <c r="A16" s="9" t="s">
        <v>19</v>
      </c>
      <c r="B16" s="9" t="s">
        <v>20</v>
      </c>
      <c r="C16" s="6">
        <v>458100</v>
      </c>
      <c r="D16" s="6">
        <v>218141.28</v>
      </c>
      <c r="E16" s="6">
        <v>239958.72</v>
      </c>
      <c r="F16" s="6">
        <f t="shared" ca="1" si="0"/>
        <v>47.618703339882124</v>
      </c>
      <c r="G16" s="10"/>
    </row>
    <row r="17" spans="1:7" outlineLevel="1" x14ac:dyDescent="0.25">
      <c r="A17" s="7" t="s">
        <v>21</v>
      </c>
      <c r="B17" s="7" t="s">
        <v>22</v>
      </c>
      <c r="C17" s="4">
        <v>458100</v>
      </c>
      <c r="D17" s="4">
        <v>218141.28</v>
      </c>
      <c r="E17" s="4">
        <v>239958.72</v>
      </c>
      <c r="F17" s="4">
        <f t="shared" ca="1" si="0"/>
        <v>47.618703339882124</v>
      </c>
      <c r="G17" s="10"/>
    </row>
    <row r="18" spans="1:7" ht="25.5" x14ac:dyDescent="0.25">
      <c r="A18" s="9" t="s">
        <v>23</v>
      </c>
      <c r="B18" s="9" t="s">
        <v>24</v>
      </c>
      <c r="C18" s="6">
        <v>18791044.050000001</v>
      </c>
      <c r="D18" s="6">
        <v>9003667.4000000004</v>
      </c>
      <c r="E18" s="6">
        <v>9787376.6500000004</v>
      </c>
      <c r="F18" s="6">
        <f t="shared" ca="1" si="0"/>
        <v>47.914673479784639</v>
      </c>
      <c r="G18" s="10"/>
    </row>
    <row r="19" spans="1:7" outlineLevel="1" x14ac:dyDescent="0.25">
      <c r="A19" s="7" t="s">
        <v>25</v>
      </c>
      <c r="B19" s="7" t="s">
        <v>26</v>
      </c>
      <c r="C19" s="4">
        <v>755321</v>
      </c>
      <c r="D19" s="4">
        <v>385344.24</v>
      </c>
      <c r="E19" s="4">
        <v>369976.76</v>
      </c>
      <c r="F19" s="4">
        <f t="shared" ca="1" si="0"/>
        <v>51.017281394268132</v>
      </c>
      <c r="G19" s="10"/>
    </row>
    <row r="20" spans="1:7" ht="38.25" outlineLevel="1" x14ac:dyDescent="0.25">
      <c r="A20" s="7" t="s">
        <v>27</v>
      </c>
      <c r="B20" s="7" t="s">
        <v>28</v>
      </c>
      <c r="C20" s="4">
        <v>17786723.050000001</v>
      </c>
      <c r="D20" s="4">
        <v>8610334.1600000001</v>
      </c>
      <c r="E20" s="4">
        <v>9176388.8900000006</v>
      </c>
      <c r="F20" s="4">
        <f t="shared" ca="1" si="0"/>
        <v>48.408771732688557</v>
      </c>
      <c r="G20" s="10"/>
    </row>
    <row r="21" spans="1:7" ht="25.5" outlineLevel="1" x14ac:dyDescent="0.25">
      <c r="A21" s="7" t="s">
        <v>29</v>
      </c>
      <c r="B21" s="7" t="s">
        <v>30</v>
      </c>
      <c r="C21" s="4">
        <v>249000</v>
      </c>
      <c r="D21" s="4">
        <v>7989</v>
      </c>
      <c r="E21" s="4">
        <v>241011</v>
      </c>
      <c r="F21" s="4">
        <f t="shared" ca="1" si="0"/>
        <v>3.2084337349397591</v>
      </c>
      <c r="G21" s="10"/>
    </row>
    <row r="22" spans="1:7" x14ac:dyDescent="0.25">
      <c r="A22" s="9" t="s">
        <v>31</v>
      </c>
      <c r="B22" s="9" t="s">
        <v>32</v>
      </c>
      <c r="C22" s="6">
        <v>18852302.780000001</v>
      </c>
      <c r="D22" s="6">
        <v>5623129.4000000004</v>
      </c>
      <c r="E22" s="6">
        <v>13229173.380000001</v>
      </c>
      <c r="F22" s="6">
        <f t="shared" ca="1" si="0"/>
        <v>29.827281396973191</v>
      </c>
      <c r="G22" s="10"/>
    </row>
    <row r="23" spans="1:7" outlineLevel="1" x14ac:dyDescent="0.25">
      <c r="A23" s="7" t="s">
        <v>33</v>
      </c>
      <c r="B23" s="7" t="s">
        <v>34</v>
      </c>
      <c r="C23" s="4">
        <v>192939</v>
      </c>
      <c r="D23" s="4">
        <v>0</v>
      </c>
      <c r="E23" s="4">
        <v>192939</v>
      </c>
      <c r="F23" s="4">
        <f t="shared" ca="1" si="0"/>
        <v>0</v>
      </c>
      <c r="G23" s="10"/>
    </row>
    <row r="24" spans="1:7" outlineLevel="1" x14ac:dyDescent="0.25">
      <c r="A24" s="7" t="s">
        <v>35</v>
      </c>
      <c r="B24" s="7" t="s">
        <v>36</v>
      </c>
      <c r="C24" s="4">
        <v>18213465.809999999</v>
      </c>
      <c r="D24" s="4">
        <v>5548129.4000000004</v>
      </c>
      <c r="E24" s="4">
        <v>12665336.41</v>
      </c>
      <c r="F24" s="4">
        <f t="shared" ca="1" si="0"/>
        <v>30.461689487751592</v>
      </c>
      <c r="G24" s="10"/>
    </row>
    <row r="25" spans="1:7" outlineLevel="1" x14ac:dyDescent="0.25">
      <c r="A25" s="7" t="s">
        <v>37</v>
      </c>
      <c r="B25" s="7" t="s">
        <v>38</v>
      </c>
      <c r="C25" s="4">
        <v>4806.6099999999997</v>
      </c>
      <c r="D25" s="4">
        <v>0</v>
      </c>
      <c r="E25" s="4">
        <v>4806.6099999999997</v>
      </c>
      <c r="F25" s="4">
        <f t="shared" ca="1" si="0"/>
        <v>0</v>
      </c>
      <c r="G25" s="10"/>
    </row>
    <row r="26" spans="1:7" outlineLevel="1" x14ac:dyDescent="0.25">
      <c r="A26" s="7" t="s">
        <v>39</v>
      </c>
      <c r="B26" s="7" t="s">
        <v>40</v>
      </c>
      <c r="C26" s="4">
        <v>441091.36</v>
      </c>
      <c r="D26" s="4">
        <v>75000</v>
      </c>
      <c r="E26" s="4">
        <v>366091.36</v>
      </c>
      <c r="F26" s="4">
        <f t="shared" ca="1" si="0"/>
        <v>17.003280227479404</v>
      </c>
      <c r="G26" s="10"/>
    </row>
    <row r="27" spans="1:7" x14ac:dyDescent="0.25">
      <c r="A27" s="9" t="s">
        <v>41</v>
      </c>
      <c r="B27" s="9" t="s">
        <v>42</v>
      </c>
      <c r="C27" s="6">
        <v>76842544.700000003</v>
      </c>
      <c r="D27" s="6">
        <v>37375401.109999999</v>
      </c>
      <c r="E27" s="6">
        <v>39467143.590000004</v>
      </c>
      <c r="F27" s="6">
        <f t="shared" ca="1" si="0"/>
        <v>48.638942471149058</v>
      </c>
      <c r="G27" s="10"/>
    </row>
    <row r="28" spans="1:7" outlineLevel="1" x14ac:dyDescent="0.25">
      <c r="A28" s="7" t="s">
        <v>43</v>
      </c>
      <c r="B28" s="7" t="s">
        <v>44</v>
      </c>
      <c r="C28" s="4">
        <v>8870011.1999999993</v>
      </c>
      <c r="D28" s="4">
        <v>2956363.2</v>
      </c>
      <c r="E28" s="4">
        <v>5913648</v>
      </c>
      <c r="F28" s="4">
        <f t="shared" ca="1" si="0"/>
        <v>33.329869978067222</v>
      </c>
      <c r="G28" s="10"/>
    </row>
    <row r="29" spans="1:7" outlineLevel="1" x14ac:dyDescent="0.25">
      <c r="A29" s="7" t="s">
        <v>45</v>
      </c>
      <c r="B29" s="7" t="s">
        <v>46</v>
      </c>
      <c r="C29" s="4">
        <v>8257000</v>
      </c>
      <c r="D29" s="4">
        <v>1727182.46</v>
      </c>
      <c r="E29" s="4">
        <v>6529817.54</v>
      </c>
      <c r="F29" s="4">
        <f t="shared" ca="1" si="0"/>
        <v>20.917796536272252</v>
      </c>
      <c r="G29" s="10"/>
    </row>
    <row r="30" spans="1:7" outlineLevel="1" x14ac:dyDescent="0.25">
      <c r="A30" s="7" t="s">
        <v>47</v>
      </c>
      <c r="B30" s="7" t="s">
        <v>48</v>
      </c>
      <c r="C30" s="4">
        <v>11200657.890000001</v>
      </c>
      <c r="D30" s="4">
        <v>4522048.78</v>
      </c>
      <c r="E30" s="4">
        <v>6678609.1100000003</v>
      </c>
      <c r="F30" s="4">
        <f t="shared" ca="1" si="0"/>
        <v>40.373064014724584</v>
      </c>
      <c r="G30" s="10"/>
    </row>
    <row r="31" spans="1:7" ht="25.5" outlineLevel="1" x14ac:dyDescent="0.25">
      <c r="A31" s="7" t="s">
        <v>49</v>
      </c>
      <c r="B31" s="7" t="s">
        <v>50</v>
      </c>
      <c r="C31" s="4">
        <v>48514875.609999999</v>
      </c>
      <c r="D31" s="4">
        <v>28169806.670000002</v>
      </c>
      <c r="E31" s="4">
        <v>20345068.940000001</v>
      </c>
      <c r="F31" s="4">
        <f t="shared" ca="1" si="0"/>
        <v>58.064266507556653</v>
      </c>
      <c r="G31" s="10"/>
    </row>
    <row r="32" spans="1:7" x14ac:dyDescent="0.25">
      <c r="A32" s="9" t="s">
        <v>51</v>
      </c>
      <c r="B32" s="9" t="s">
        <v>52</v>
      </c>
      <c r="C32" s="6">
        <v>5063612.5999999996</v>
      </c>
      <c r="D32" s="6">
        <v>0</v>
      </c>
      <c r="E32" s="6">
        <v>5063612.5999999996</v>
      </c>
      <c r="F32" s="6">
        <f t="shared" ca="1" si="0"/>
        <v>0</v>
      </c>
      <c r="G32" s="10"/>
    </row>
    <row r="33" spans="1:7" ht="25.5" outlineLevel="1" x14ac:dyDescent="0.25">
      <c r="A33" s="7" t="s">
        <v>53</v>
      </c>
      <c r="B33" s="7" t="s">
        <v>54</v>
      </c>
      <c r="C33" s="4">
        <v>5063612.5999999996</v>
      </c>
      <c r="D33" s="4">
        <v>0</v>
      </c>
      <c r="E33" s="4">
        <v>5063612.5999999996</v>
      </c>
      <c r="F33" s="4">
        <f t="shared" ca="1" si="0"/>
        <v>0</v>
      </c>
      <c r="G33" s="10"/>
    </row>
    <row r="34" spans="1:7" x14ac:dyDescent="0.25">
      <c r="A34" s="9" t="s">
        <v>55</v>
      </c>
      <c r="B34" s="9" t="s">
        <v>56</v>
      </c>
      <c r="C34" s="6">
        <v>238807954.58000001</v>
      </c>
      <c r="D34" s="6">
        <v>138865407.88</v>
      </c>
      <c r="E34" s="6">
        <v>99942546.700000003</v>
      </c>
      <c r="F34" s="6">
        <f t="shared" ca="1" si="0"/>
        <v>58.149406339595139</v>
      </c>
      <c r="G34" s="10"/>
    </row>
    <row r="35" spans="1:7" outlineLevel="1" x14ac:dyDescent="0.25">
      <c r="A35" s="7" t="s">
        <v>57</v>
      </c>
      <c r="B35" s="7" t="s">
        <v>58</v>
      </c>
      <c r="C35" s="4">
        <v>91095589.590000004</v>
      </c>
      <c r="D35" s="4">
        <v>48221848.450000003</v>
      </c>
      <c r="E35" s="4">
        <v>42873741.140000001</v>
      </c>
      <c r="F35" s="4">
        <f t="shared" ca="1" si="0"/>
        <v>52.935437014058849</v>
      </c>
      <c r="G35" s="10"/>
    </row>
    <row r="36" spans="1:7" outlineLevel="1" x14ac:dyDescent="0.25">
      <c r="A36" s="7" t="s">
        <v>59</v>
      </c>
      <c r="B36" s="7" t="s">
        <v>60</v>
      </c>
      <c r="C36" s="4">
        <v>96720013.959999993</v>
      </c>
      <c r="D36" s="4">
        <v>66473708.219999999</v>
      </c>
      <c r="E36" s="4">
        <v>30246305.739999998</v>
      </c>
      <c r="F36" s="4">
        <f t="shared" ca="1" si="0"/>
        <v>68.727976246458354</v>
      </c>
      <c r="G36" s="10"/>
    </row>
    <row r="37" spans="1:7" outlineLevel="1" x14ac:dyDescent="0.25">
      <c r="A37" s="7" t="s">
        <v>61</v>
      </c>
      <c r="B37" s="7" t="s">
        <v>62</v>
      </c>
      <c r="C37" s="4">
        <v>27806828.469999999</v>
      </c>
      <c r="D37" s="4">
        <v>16536977.050000001</v>
      </c>
      <c r="E37" s="4">
        <v>11269851.42</v>
      </c>
      <c r="F37" s="4">
        <f t="shared" ca="1" si="0"/>
        <v>59.470921208584706</v>
      </c>
      <c r="G37" s="10"/>
    </row>
    <row r="38" spans="1:7" outlineLevel="1" x14ac:dyDescent="0.25">
      <c r="A38" s="7" t="s">
        <v>63</v>
      </c>
      <c r="B38" s="7" t="s">
        <v>64</v>
      </c>
      <c r="C38" s="4">
        <v>1416891.7</v>
      </c>
      <c r="D38" s="4">
        <v>310851.84999999998</v>
      </c>
      <c r="E38" s="4">
        <v>1106039.8500000001</v>
      </c>
      <c r="F38" s="4">
        <f t="shared" ca="1" si="0"/>
        <v>21.938998584013159</v>
      </c>
      <c r="G38" s="10"/>
    </row>
    <row r="39" spans="1:7" outlineLevel="1" x14ac:dyDescent="0.25">
      <c r="A39" s="7" t="s">
        <v>65</v>
      </c>
      <c r="B39" s="7" t="s">
        <v>66</v>
      </c>
      <c r="C39" s="4">
        <v>21768630.859999999</v>
      </c>
      <c r="D39" s="4">
        <v>7322022.3099999996</v>
      </c>
      <c r="E39" s="4">
        <v>14446608.550000001</v>
      </c>
      <c r="F39" s="4">
        <f t="shared" ca="1" si="0"/>
        <v>33.635658379665315</v>
      </c>
      <c r="G39" s="10"/>
    </row>
    <row r="40" spans="1:7" x14ac:dyDescent="0.25">
      <c r="A40" s="9" t="s">
        <v>67</v>
      </c>
      <c r="B40" s="9" t="s">
        <v>68</v>
      </c>
      <c r="C40" s="6">
        <v>8849486.2400000002</v>
      </c>
      <c r="D40" s="6">
        <v>5735404.8499999996</v>
      </c>
      <c r="E40" s="6">
        <v>3114081.39</v>
      </c>
      <c r="F40" s="6">
        <f t="shared" ca="1" si="0"/>
        <v>64.810596846580324</v>
      </c>
      <c r="G40" s="10"/>
    </row>
    <row r="41" spans="1:7" outlineLevel="1" x14ac:dyDescent="0.25">
      <c r="A41" s="7" t="s">
        <v>69</v>
      </c>
      <c r="B41" s="7" t="s">
        <v>70</v>
      </c>
      <c r="C41" s="4">
        <v>8849486.2400000002</v>
      </c>
      <c r="D41" s="4">
        <v>5735404.8499999996</v>
      </c>
      <c r="E41" s="4">
        <v>3114081.39</v>
      </c>
      <c r="F41" s="4">
        <f t="shared" ca="1" si="0"/>
        <v>64.810596846580324</v>
      </c>
      <c r="G41" s="10"/>
    </row>
    <row r="42" spans="1:7" x14ac:dyDescent="0.25">
      <c r="A42" s="9" t="s">
        <v>71</v>
      </c>
      <c r="B42" s="9" t="s">
        <v>72</v>
      </c>
      <c r="C42" s="6">
        <v>22293400</v>
      </c>
      <c r="D42" s="6">
        <v>10681679.189999999</v>
      </c>
      <c r="E42" s="6">
        <v>11611720.810000001</v>
      </c>
      <c r="F42" s="6">
        <f t="shared" ca="1" si="0"/>
        <v>47.914087532632976</v>
      </c>
      <c r="G42" s="10"/>
    </row>
    <row r="43" spans="1:7" outlineLevel="1" x14ac:dyDescent="0.25">
      <c r="A43" s="7" t="s">
        <v>73</v>
      </c>
      <c r="B43" s="7" t="s">
        <v>74</v>
      </c>
      <c r="C43" s="4">
        <v>121000</v>
      </c>
      <c r="D43" s="4">
        <v>51016.21</v>
      </c>
      <c r="E43" s="4">
        <v>69983.789999999994</v>
      </c>
      <c r="F43" s="4">
        <f t="shared" ca="1" si="0"/>
        <v>42.162157024793387</v>
      </c>
      <c r="G43" s="10"/>
    </row>
    <row r="44" spans="1:7" outlineLevel="1" x14ac:dyDescent="0.25">
      <c r="A44" s="7" t="s">
        <v>75</v>
      </c>
      <c r="B44" s="7" t="s">
        <v>76</v>
      </c>
      <c r="C44" s="4">
        <v>12123600</v>
      </c>
      <c r="D44" s="4">
        <v>5835850</v>
      </c>
      <c r="E44" s="4">
        <v>6287750</v>
      </c>
      <c r="F44" s="4">
        <f t="shared" ca="1" si="0"/>
        <v>48.136279652908378</v>
      </c>
      <c r="G44" s="10"/>
    </row>
    <row r="45" spans="1:7" outlineLevel="1" x14ac:dyDescent="0.25">
      <c r="A45" s="7" t="s">
        <v>77</v>
      </c>
      <c r="B45" s="7" t="s">
        <v>78</v>
      </c>
      <c r="C45" s="4">
        <v>10048800</v>
      </c>
      <c r="D45" s="4">
        <v>4794812.9800000004</v>
      </c>
      <c r="E45" s="4">
        <v>5253987.0199999996</v>
      </c>
      <c r="F45" s="4">
        <f t="shared" ca="1" si="0"/>
        <v>47.715279237321873</v>
      </c>
      <c r="G45" s="10"/>
    </row>
    <row r="46" spans="1:7" x14ac:dyDescent="0.25">
      <c r="A46" s="9" t="s">
        <v>79</v>
      </c>
      <c r="B46" s="9" t="s">
        <v>80</v>
      </c>
      <c r="C46" s="6">
        <v>30666148.289999999</v>
      </c>
      <c r="D46" s="6">
        <v>16613201.630000001</v>
      </c>
      <c r="E46" s="6">
        <v>14052946.66</v>
      </c>
      <c r="F46" s="6">
        <f t="shared" ca="1" si="0"/>
        <v>54.174399317756645</v>
      </c>
      <c r="G46" s="10"/>
    </row>
    <row r="47" spans="1:7" outlineLevel="1" x14ac:dyDescent="0.25">
      <c r="A47" s="7" t="s">
        <v>81</v>
      </c>
      <c r="B47" s="7" t="s">
        <v>82</v>
      </c>
      <c r="C47" s="4">
        <v>149000</v>
      </c>
      <c r="D47" s="4">
        <v>35000</v>
      </c>
      <c r="E47" s="4">
        <v>114000</v>
      </c>
      <c r="F47" s="4">
        <f t="shared" ca="1" si="0"/>
        <v>23.48993288590604</v>
      </c>
      <c r="G47" s="10"/>
    </row>
    <row r="48" spans="1:7" outlineLevel="1" x14ac:dyDescent="0.25">
      <c r="A48" s="7" t="s">
        <v>83</v>
      </c>
      <c r="B48" s="7" t="s">
        <v>84</v>
      </c>
      <c r="C48" s="4">
        <v>30517148.289999999</v>
      </c>
      <c r="D48" s="4">
        <v>16578201.630000001</v>
      </c>
      <c r="E48" s="4">
        <v>13938946.66</v>
      </c>
      <c r="F48" s="4">
        <f t="shared" ca="1" si="0"/>
        <v>54.324216248712929</v>
      </c>
      <c r="G48" s="10"/>
    </row>
    <row r="49" spans="1:8" x14ac:dyDescent="0.25">
      <c r="A49" s="9" t="s">
        <v>85</v>
      </c>
      <c r="B49" s="9" t="s">
        <v>86</v>
      </c>
      <c r="C49" s="6">
        <v>5231044.8899999997</v>
      </c>
      <c r="D49" s="6">
        <v>3126200.84</v>
      </c>
      <c r="E49" s="6">
        <v>2104844.0499999998</v>
      </c>
      <c r="F49" s="6">
        <f t="shared" ca="1" si="0"/>
        <v>59.762454839113417</v>
      </c>
      <c r="G49" s="10"/>
    </row>
    <row r="50" spans="1:8" outlineLevel="1" x14ac:dyDescent="0.25">
      <c r="A50" s="7" t="s">
        <v>87</v>
      </c>
      <c r="B50" s="7" t="s">
        <v>88</v>
      </c>
      <c r="C50" s="4">
        <v>5231044.8899999997</v>
      </c>
      <c r="D50" s="4">
        <v>3126200.84</v>
      </c>
      <c r="E50" s="4">
        <v>2104844.0499999998</v>
      </c>
      <c r="F50" s="4">
        <f t="shared" ca="1" si="0"/>
        <v>59.762454839113417</v>
      </c>
      <c r="G50" s="10"/>
    </row>
    <row r="51" spans="1:8" ht="12.75" customHeight="1" x14ac:dyDescent="0.25">
      <c r="A51" s="8" t="s">
        <v>89</v>
      </c>
      <c r="B51" s="8"/>
      <c r="C51" s="5">
        <v>495417221.61000001</v>
      </c>
      <c r="D51" s="5">
        <v>256546883.25999999</v>
      </c>
      <c r="E51" s="5">
        <v>238870338.34999999</v>
      </c>
      <c r="F51" s="5">
        <f t="shared" ca="1" si="0"/>
        <v>51.784005898357243</v>
      </c>
      <c r="G51" s="10"/>
      <c r="H51" s="10"/>
    </row>
    <row r="52" spans="1:8" ht="12.75" customHeight="1" x14ac:dyDescent="0.25">
      <c r="A52" s="3"/>
      <c r="B52" s="3"/>
      <c r="C52" s="16"/>
      <c r="D52" s="16"/>
      <c r="E52" s="16"/>
      <c r="F52" s="16"/>
      <c r="G52" s="10"/>
      <c r="H52" s="10"/>
    </row>
  </sheetData>
  <mergeCells count="11">
    <mergeCell ref="A1:F1"/>
    <mergeCell ref="A2:F2"/>
    <mergeCell ref="A3:F3"/>
    <mergeCell ref="A4:F4"/>
    <mergeCell ref="A5:F5"/>
    <mergeCell ref="F6:F7"/>
    <mergeCell ref="A6:A7"/>
    <mergeCell ref="B6:B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9&lt;/string&gt;&#10;    &lt;string&gt;30.09.2019&lt;/string&gt;&#10;  &lt;/DateInfo&gt;&#10;  &lt;Code&gt;9CCBE8D336D94A48BD91575D2B5D7E&lt;/Code&gt;&#10;  &lt;ObjectCode&gt;SQUERY_GENERATOR1&lt;/ObjectCode&gt;&#10;  &lt;DocName&gt;Анализ исполнения местного бюджета ЗАТО Видяево за ___ квартал 2019 года по разделам_подразделам&lt;/DocName&gt;&#10;  &lt;VariantName&gt;Анализ исполнения местного бюджета ЗАТО Видяево за ___ квартал 2019 года по разделам/подразделам&lt;/VariantName&gt;&#10;  &lt;VariantLink&gt;22589550&lt;/VariantLink&gt;&#10;  &lt;SvodReportLink xsi:nil=&quot;true&quot; /&gt;&#10;  &lt;ReportLink&gt;3255729&lt;/ReportLink&gt;&#10;  &lt;Note&gt;01.01.2019 - 30.09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87E6816-8ECC-47DC-A0AB-D99E76AB75C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2019-10-16T08:34:53Z</dcterms:created>
  <dcterms:modified xsi:type="dcterms:W3CDTF">2020-09-28T07:23:37Z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2019 года по разделам_подразделам</vt:lpwstr>
  </property>
  <property fmtid="{D5CDD505-2E9C-101B-9397-08002B2CF9AE}" pid="3" name="Версия клиента">
    <vt:lpwstr>19.2.23.10100</vt:lpwstr>
  </property>
  <property fmtid="{D5CDD505-2E9C-101B-9397-08002B2CF9AE}" pid="4" name="Версия базы">
    <vt:lpwstr>19.2.2804.15810176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budget_fo2019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2019 года по разделам/подразделам</vt:lpwstr>
  </property>
  <property fmtid="{D5CDD505-2E9C-101B-9397-08002B2CF9AE}" pid="11" name="Код отчета">
    <vt:lpwstr>9CCBE8D336D94A48BD91575D2B5D7E</vt:lpwstr>
  </property>
  <property fmtid="{D5CDD505-2E9C-101B-9397-08002B2CF9AE}" pid="12" name="Локальная база">
    <vt:lpwstr>не используется</vt:lpwstr>
  </property>
</Properties>
</file>