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Finotdel\ОТЧЕТЫ\Оценка уровня открытости бюджетных данных 2015-2019 год\рабочие формы\2019\"/>
    </mc:Choice>
  </mc:AlternateContent>
  <bookViews>
    <workbookView xWindow="0" yWindow="0" windowWidth="21570" windowHeight="7710"/>
  </bookViews>
  <sheets>
    <sheet name="Документ" sheetId="2" r:id="rId1"/>
  </sheets>
  <definedNames>
    <definedName name="_xlnm._FilterDatabase" localSheetId="0" hidden="1">Документ!$A$7:$H$54</definedName>
    <definedName name="_xlnm.Print_Titles" localSheetId="0">Документ!$5:$7</definedName>
  </definedNames>
  <calcPr calcId="152511" iterate="1"/>
</workbook>
</file>

<file path=xl/calcChain.xml><?xml version="1.0" encoding="utf-8"?>
<calcChain xmlns="http://schemas.openxmlformats.org/spreadsheetml/2006/main">
  <c r="F53" i="2" l="1"/>
  <c r="F49" i="2"/>
  <c r="F45" i="2"/>
  <c r="F41" i="2"/>
  <c r="F37" i="2"/>
  <c r="F33" i="2"/>
  <c r="F29" i="2"/>
  <c r="F25" i="2"/>
  <c r="F21" i="2"/>
  <c r="F17" i="2"/>
  <c r="F13" i="2"/>
  <c r="F9" i="2"/>
  <c r="F12" i="2"/>
  <c r="F54" i="2"/>
  <c r="F42" i="2"/>
  <c r="F38" i="2"/>
  <c r="F26" i="2"/>
  <c r="F14" i="2"/>
  <c r="F52" i="2"/>
  <c r="F48" i="2"/>
  <c r="F44" i="2"/>
  <c r="F40" i="2"/>
  <c r="F36" i="2"/>
  <c r="F32" i="2"/>
  <c r="F28" i="2"/>
  <c r="F24" i="2"/>
  <c r="F20" i="2"/>
  <c r="F16" i="2"/>
  <c r="F8" i="2"/>
  <c r="F50" i="2"/>
  <c r="F30" i="2"/>
  <c r="F10" i="2"/>
  <c r="F51" i="2"/>
  <c r="F47" i="2"/>
  <c r="F43" i="2"/>
  <c r="F39" i="2"/>
  <c r="F35" i="2"/>
  <c r="F31" i="2"/>
  <c r="F27" i="2"/>
  <c r="F23" i="2"/>
  <c r="F19" i="2"/>
  <c r="F15" i="2"/>
  <c r="F11" i="2"/>
  <c r="F46" i="2"/>
  <c r="F34" i="2"/>
  <c r="F22" i="2"/>
  <c r="F18" i="2"/>
</calcChain>
</file>

<file path=xl/sharedStrings.xml><?xml version="1.0" encoding="utf-8"?>
<sst xmlns="http://schemas.openxmlformats.org/spreadsheetml/2006/main" count="101" uniqueCount="101">
  <si>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</si>
  <si>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</si>
  <si>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</si>
  <si>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</si>
  <si>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</si>
  <si>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</si>
  <si>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</si>
  <si>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</si>
  <si>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</si>
  <si>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</si>
  <si>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</si>
  <si>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</si>
  <si>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</si>
  <si>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</si>
  <si>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</si>
  <si>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</si>
  <si>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</si>
  <si>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</si>
  <si>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</si>
  <si>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</si>
  <si>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</si>
  <si>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</si>
  <si>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</si>
  <si>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</si>
  <si>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</si>
  <si>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</si>
  <si>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</si>
  <si>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</si>
  <si>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</si>
  <si>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</si>
  <si>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</si>
  <si>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</si>
  <si>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</si>
  <si>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</si>
  <si>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</si>
  <si>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</si>
  <si>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</si>
  <si>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</si>
  <si>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</si>
  <si>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</si>
  <si>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</si>
  <si>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</si>
  <si>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</si>
  <si>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</si>
  <si>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</si>
  <si>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</si>
  <si>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</si>
  <si>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</si>
  <si>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</si>
  <si>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</si>
  <si>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</si>
  <si>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</si>
  <si>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</si>
  <si>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</si>
  <si>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</si>
  <si>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</si>
  <si>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</si>
  <si>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</si>
  <si>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</si>
  <si>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</si>
  <si>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</si>
  <si>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</si>
  <si>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</si>
  <si>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</si>
  <si>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</si>
  <si>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</si>
  <si>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</si>
  <si>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</si>
  <si>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</si>
  <si>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</si>
  <si>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</si>
  <si>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</si>
  <si>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</si>
  <si>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</si>
  <si>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</si>
  <si>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</si>
  <si>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</si>
  <si>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</si>
  <si>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</si>
  <si>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</si>
  <si>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</si>
  <si>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</si>
  <si>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</si>
  <si>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</si>
  <si>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</si>
  <si>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</si>
  <si>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</si>
  <si>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</si>
  <si>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</si>
  <si>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</si>
  <si>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</si>
  <si>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</si>
  <si>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</si>
  <si>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</si>
  <si>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</si>
  <si>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</si>
  <si>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</si>
  <si>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</si>
  <si>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</si>
  <si>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3 квартал 2019 года</t>
  </si>
  <si>
    <t xml:space="preserve">Анализ исполнения местного бюджета ЗАТО Видяево в разрезе муниципальных программ                                  январь-сентябрь 2019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</si>
</sst>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3" xfId="9" quotePrefix="1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3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zoomScaleSheetLayoutView="100" workbookViewId="0">
      <pane ySplit="7" topLeftCell="A47" activePane="bottomLeft" state="frozen"/>
      <selection pane="bottomLeft" activeCell="C5" sqref="C5:C6"/>
    </sheetView>
  </sheetViews>
  <sheetFormatPr defaultRowHeight="15" outlineLevelRow="1" x14ac:dyDescent="0.25"/>
  <cols>
    <col min="1" max="1" width="13.28515625" style="1" customWidth="1"/>
    <col min="2" max="2" width="50.7109375" style="1" customWidth="1"/>
    <col min="3" max="3" width="13.28515625" style="1" customWidth="1"/>
    <col min="4" max="4" width="14.5703125" style="1" customWidth="1"/>
    <col min="5" max="5" width="15.28515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7"/>
      <c r="B1" s="8"/>
      <c r="C1" s="8"/>
      <c r="D1" s="8"/>
      <c r="E1" s="8"/>
      <c r="F1" s="8"/>
      <c r="G1" s="2"/>
      <c r="H1" s="2"/>
    </row>
    <row r="2" spans="1:8" ht="49.5" customHeight="1" x14ac:dyDescent="0.25">
      <c r="A2" s="9" t="s">
        <v>100</v>
      </c>
      <c r="B2" s="10"/>
      <c r="C2" s="10"/>
      <c r="D2" s="10"/>
      <c r="E2" s="10"/>
      <c r="F2" s="10"/>
      <c r="G2" s="3"/>
      <c r="H2" s="3"/>
    </row>
    <row r="3" spans="1:8" ht="15.75" customHeight="1" x14ac:dyDescent="0.25">
      <c r="A3" s="11"/>
      <c r="B3" s="12"/>
      <c r="C3" s="12"/>
      <c r="D3" s="12"/>
      <c r="E3" s="12"/>
      <c r="F3" s="12"/>
      <c r="G3" s="3"/>
      <c r="H3" s="3"/>
    </row>
    <row r="4" spans="1:8" ht="12.75" customHeight="1" x14ac:dyDescent="0.25">
      <c r="A4" s="13" t="s">
        <v>0</v>
      </c>
      <c r="B4" s="14"/>
      <c r="C4" s="14"/>
      <c r="D4" s="14"/>
      <c r="E4" s="14"/>
      <c r="F4" s="14"/>
      <c r="G4" s="4"/>
      <c r="H4" s="4"/>
    </row>
    <row r="5" spans="1:8" ht="21.75" customHeight="1" x14ac:dyDescent="0.25">
      <c r="A5" s="15" t="s">
        <v>1</v>
      </c>
      <c r="B5" s="15" t="s">
        <v>2</v>
      </c>
      <c r="C5" s="15" t="s">
        <v>3</v>
      </c>
      <c r="D5" s="15" t="s">
        <v>99</v>
      </c>
      <c r="E5" s="15" t="s">
        <v>4</v>
      </c>
      <c r="F5" s="15" t="s">
        <v>5</v>
      </c>
      <c r="G5" s="2"/>
      <c r="H5" s="2"/>
    </row>
    <row r="6" spans="1:8" ht="42" customHeight="1" x14ac:dyDescent="0.25">
      <c r="A6" s="16"/>
      <c r="B6" s="16"/>
      <c r="C6" s="16"/>
      <c r="D6" s="16"/>
      <c r="E6" s="16"/>
      <c r="F6" s="16"/>
      <c r="G6" s="2"/>
      <c r="H6" s="2"/>
    </row>
    <row r="7" spans="1:8" ht="12.7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2"/>
      <c r="H7" s="2"/>
    </row>
    <row r="8" spans="1:8" ht="25.5" x14ac:dyDescent="0.25">
      <c r="A8" s="21" t="s">
        <v>6</v>
      </c>
      <c r="B8" s="21" t="s">
        <v>7</v>
      </c>
      <c r="C8" s="22">
        <v>211562816.41</v>
      </c>
      <c r="D8" s="22">
        <v>156860171.24000001</v>
      </c>
      <c r="E8" s="22">
        <v>54702645.170000002</v>
      </c>
      <c r="F8" s="22">
        <f t="shared" ref="F8:F54" ca="1" si="0">IF(INDIRECT("R[0]C[-3]", FALSE)&lt;&gt;0,INDIRECT("R[0]C[-2]", FALSE)*100/INDIRECT("R[0]C[-3]", FALSE),"")</f>
        <v>74.143544646338739</v>
      </c>
      <c r="G8" s="2"/>
    </row>
    <row r="9" spans="1:8" ht="25.5" outlineLevel="1" x14ac:dyDescent="0.25">
      <c r="A9" s="17" t="s">
        <v>8</v>
      </c>
      <c r="B9" s="17" t="s">
        <v>9</v>
      </c>
      <c r="C9" s="18">
        <v>199413188.30000001</v>
      </c>
      <c r="D9" s="18">
        <v>148394870.15000001</v>
      </c>
      <c r="E9" s="18">
        <v>51018318.149999999</v>
      </c>
      <c r="F9" s="18">
        <f t="shared" ca="1" si="0"/>
        <v>74.415775313091459</v>
      </c>
      <c r="G9" s="2"/>
    </row>
    <row r="10" spans="1:8" ht="25.5" outlineLevel="1" x14ac:dyDescent="0.25">
      <c r="A10" s="17" t="s">
        <v>10</v>
      </c>
      <c r="B10" s="17" t="s">
        <v>11</v>
      </c>
      <c r="C10" s="18">
        <v>1417820.9</v>
      </c>
      <c r="D10" s="18">
        <v>1266008.7</v>
      </c>
      <c r="E10" s="18">
        <v>151812.20000000001</v>
      </c>
      <c r="F10" s="18">
        <f t="shared" ca="1" si="0"/>
        <v>89.29256861709402</v>
      </c>
      <c r="G10" s="2"/>
    </row>
    <row r="11" spans="1:8" ht="51" outlineLevel="1" x14ac:dyDescent="0.25">
      <c r="A11" s="17" t="s">
        <v>12</v>
      </c>
      <c r="B11" s="17" t="s">
        <v>13</v>
      </c>
      <c r="C11" s="18">
        <v>10731807.210000001</v>
      </c>
      <c r="D11" s="18">
        <v>7199292.3899999997</v>
      </c>
      <c r="E11" s="18">
        <v>3532514.82</v>
      </c>
      <c r="F11" s="18">
        <f t="shared" ca="1" si="0"/>
        <v>67.083691023555005</v>
      </c>
      <c r="G11" s="2"/>
    </row>
    <row r="12" spans="1:8" ht="25.5" x14ac:dyDescent="0.25">
      <c r="A12" s="21" t="s">
        <v>14</v>
      </c>
      <c r="B12" s="21" t="s">
        <v>15</v>
      </c>
      <c r="C12" s="22">
        <v>17078700</v>
      </c>
      <c r="D12" s="22">
        <v>11575729.74</v>
      </c>
      <c r="E12" s="22">
        <v>5502970.2599999998</v>
      </c>
      <c r="F12" s="22">
        <f t="shared" ca="1" si="0"/>
        <v>67.778752129845955</v>
      </c>
      <c r="G12" s="2"/>
    </row>
    <row r="13" spans="1:8" ht="38.25" outlineLevel="1" x14ac:dyDescent="0.25">
      <c r="A13" s="17" t="s">
        <v>16</v>
      </c>
      <c r="B13" s="17" t="s">
        <v>17</v>
      </c>
      <c r="C13" s="18">
        <v>12433300</v>
      </c>
      <c r="D13" s="18">
        <v>7818817.5</v>
      </c>
      <c r="E13" s="18">
        <v>4614482.5</v>
      </c>
      <c r="F13" s="18">
        <f t="shared" ca="1" si="0"/>
        <v>62.886100230831715</v>
      </c>
      <c r="G13" s="2"/>
    </row>
    <row r="14" spans="1:8" ht="38.25" outlineLevel="1" x14ac:dyDescent="0.25">
      <c r="A14" s="17" t="s">
        <v>18</v>
      </c>
      <c r="B14" s="17" t="s">
        <v>19</v>
      </c>
      <c r="C14" s="18">
        <v>4445400</v>
      </c>
      <c r="D14" s="18">
        <v>3557912.24</v>
      </c>
      <c r="E14" s="18">
        <v>887487.76</v>
      </c>
      <c r="F14" s="18">
        <f t="shared" ca="1" si="0"/>
        <v>80.035817699194666</v>
      </c>
      <c r="G14" s="2"/>
    </row>
    <row r="15" spans="1:8" ht="25.5" outlineLevel="1" x14ac:dyDescent="0.25">
      <c r="A15" s="17" t="s">
        <v>20</v>
      </c>
      <c r="B15" s="17" t="s">
        <v>21</v>
      </c>
      <c r="C15" s="18">
        <v>200000</v>
      </c>
      <c r="D15" s="18">
        <v>199000</v>
      </c>
      <c r="E15" s="18">
        <v>1000</v>
      </c>
      <c r="F15" s="18">
        <f t="shared" ca="1" si="0"/>
        <v>99.5</v>
      </c>
      <c r="G15" s="2"/>
    </row>
    <row r="16" spans="1:8" ht="38.25" x14ac:dyDescent="0.25">
      <c r="A16" s="21" t="s">
        <v>22</v>
      </c>
      <c r="B16" s="21" t="s">
        <v>23</v>
      </c>
      <c r="C16" s="22">
        <v>3513926.32</v>
      </c>
      <c r="D16" s="22">
        <v>3144963.88</v>
      </c>
      <c r="E16" s="22">
        <v>368962.44</v>
      </c>
      <c r="F16" s="22">
        <f t="shared" ca="1" si="0"/>
        <v>89.499994979974431</v>
      </c>
      <c r="G16" s="2"/>
    </row>
    <row r="17" spans="1:7" ht="25.5" outlineLevel="1" x14ac:dyDescent="0.25">
      <c r="A17" s="17" t="s">
        <v>24</v>
      </c>
      <c r="B17" s="17" t="s">
        <v>25</v>
      </c>
      <c r="C17" s="18">
        <v>3513926.32</v>
      </c>
      <c r="D17" s="18">
        <v>3144963.88</v>
      </c>
      <c r="E17" s="18">
        <v>368962.44</v>
      </c>
      <c r="F17" s="18">
        <f t="shared" ca="1" si="0"/>
        <v>89.499994979974431</v>
      </c>
      <c r="G17" s="2"/>
    </row>
    <row r="18" spans="1:7" ht="25.5" x14ac:dyDescent="0.25">
      <c r="A18" s="21" t="s">
        <v>26</v>
      </c>
      <c r="B18" s="21" t="s">
        <v>27</v>
      </c>
      <c r="C18" s="22">
        <v>31902691.379999999</v>
      </c>
      <c r="D18" s="22">
        <v>23971834</v>
      </c>
      <c r="E18" s="22">
        <v>7930857.3799999999</v>
      </c>
      <c r="F18" s="22">
        <f t="shared" ca="1" si="0"/>
        <v>75.140475499280583</v>
      </c>
      <c r="G18" s="2"/>
    </row>
    <row r="19" spans="1:7" ht="25.5" outlineLevel="1" x14ac:dyDescent="0.25">
      <c r="A19" s="17" t="s">
        <v>28</v>
      </c>
      <c r="B19" s="17" t="s">
        <v>29</v>
      </c>
      <c r="C19" s="18">
        <v>31902691.379999999</v>
      </c>
      <c r="D19" s="18">
        <v>23971834</v>
      </c>
      <c r="E19" s="18">
        <v>7930857.3799999999</v>
      </c>
      <c r="F19" s="18">
        <f t="shared" ca="1" si="0"/>
        <v>75.140475499280583</v>
      </c>
      <c r="G19" s="2"/>
    </row>
    <row r="20" spans="1:7" ht="38.25" x14ac:dyDescent="0.25">
      <c r="A20" s="21" t="s">
        <v>30</v>
      </c>
      <c r="B20" s="21" t="s">
        <v>31</v>
      </c>
      <c r="C20" s="22">
        <v>21468907.870000001</v>
      </c>
      <c r="D20" s="22">
        <v>16880665.109999999</v>
      </c>
      <c r="E20" s="22">
        <v>4588242.76</v>
      </c>
      <c r="F20" s="22">
        <f t="shared" ca="1" si="0"/>
        <v>78.628429597895519</v>
      </c>
      <c r="G20" s="2"/>
    </row>
    <row r="21" spans="1:7" ht="25.5" outlineLevel="1" x14ac:dyDescent="0.25">
      <c r="A21" s="17" t="s">
        <v>32</v>
      </c>
      <c r="B21" s="17" t="s">
        <v>33</v>
      </c>
      <c r="C21" s="18">
        <v>21468907.870000001</v>
      </c>
      <c r="D21" s="18">
        <v>16880665.109999999</v>
      </c>
      <c r="E21" s="18">
        <v>4588242.76</v>
      </c>
      <c r="F21" s="18">
        <f t="shared" ca="1" si="0"/>
        <v>78.628429597895519</v>
      </c>
      <c r="G21" s="2"/>
    </row>
    <row r="22" spans="1:7" ht="38.25" x14ac:dyDescent="0.25">
      <c r="A22" s="21" t="s">
        <v>34</v>
      </c>
      <c r="B22" s="21" t="s">
        <v>35</v>
      </c>
      <c r="C22" s="22">
        <v>63915495.75</v>
      </c>
      <c r="D22" s="22">
        <v>53395719.039999999</v>
      </c>
      <c r="E22" s="22">
        <v>10519776.710000001</v>
      </c>
      <c r="F22" s="22">
        <f t="shared" ca="1" si="0"/>
        <v>83.541116928597091</v>
      </c>
      <c r="G22" s="2"/>
    </row>
    <row r="23" spans="1:7" ht="25.5" outlineLevel="1" x14ac:dyDescent="0.25">
      <c r="A23" s="17" t="s">
        <v>36</v>
      </c>
      <c r="B23" s="17" t="s">
        <v>37</v>
      </c>
      <c r="C23" s="18">
        <v>5613390.3600000003</v>
      </c>
      <c r="D23" s="18">
        <v>4784998.6399999997</v>
      </c>
      <c r="E23" s="18">
        <v>828391.72</v>
      </c>
      <c r="F23" s="18">
        <f t="shared" ca="1" si="0"/>
        <v>85.242577713765115</v>
      </c>
      <c r="G23" s="2"/>
    </row>
    <row r="24" spans="1:7" ht="25.5" outlineLevel="1" x14ac:dyDescent="0.25">
      <c r="A24" s="17" t="s">
        <v>38</v>
      </c>
      <c r="B24" s="17" t="s">
        <v>39</v>
      </c>
      <c r="C24" s="18">
        <v>5236240</v>
      </c>
      <c r="D24" s="18">
        <v>3748152.49</v>
      </c>
      <c r="E24" s="18">
        <v>1488087.51</v>
      </c>
      <c r="F24" s="18">
        <f t="shared" ca="1" si="0"/>
        <v>71.580991131040591</v>
      </c>
      <c r="G24" s="2"/>
    </row>
    <row r="25" spans="1:7" ht="38.25" outlineLevel="1" x14ac:dyDescent="0.25">
      <c r="A25" s="17" t="s">
        <v>40</v>
      </c>
      <c r="B25" s="17" t="s">
        <v>41</v>
      </c>
      <c r="C25" s="18">
        <v>10610011.199999999</v>
      </c>
      <c r="D25" s="18">
        <v>5041787.3</v>
      </c>
      <c r="E25" s="18">
        <v>5568223.9000000004</v>
      </c>
      <c r="F25" s="18">
        <f t="shared" ca="1" si="0"/>
        <v>47.519151534920155</v>
      </c>
      <c r="G25" s="2"/>
    </row>
    <row r="26" spans="1:7" ht="38.25" outlineLevel="1" x14ac:dyDescent="0.25">
      <c r="A26" s="17" t="s">
        <v>42</v>
      </c>
      <c r="B26" s="17" t="s">
        <v>43</v>
      </c>
      <c r="C26" s="18">
        <v>42455854.189999998</v>
      </c>
      <c r="D26" s="18">
        <v>39820780.609999999</v>
      </c>
      <c r="E26" s="18">
        <v>2635073.58</v>
      </c>
      <c r="F26" s="18">
        <f t="shared" ca="1" si="0"/>
        <v>93.793379899489437</v>
      </c>
      <c r="G26" s="2"/>
    </row>
    <row r="27" spans="1:7" ht="51" x14ac:dyDescent="0.25">
      <c r="A27" s="21" t="s">
        <v>44</v>
      </c>
      <c r="B27" s="21" t="s">
        <v>45</v>
      </c>
      <c r="C27" s="22">
        <v>21638987.59</v>
      </c>
      <c r="D27" s="22">
        <v>12333371.220000001</v>
      </c>
      <c r="E27" s="22">
        <v>9305616.3699999992</v>
      </c>
      <c r="F27" s="22">
        <f t="shared" ca="1" si="0"/>
        <v>56.996064019647605</v>
      </c>
      <c r="G27" s="2"/>
    </row>
    <row r="28" spans="1:7" ht="51" outlineLevel="1" x14ac:dyDescent="0.25">
      <c r="A28" s="17" t="s">
        <v>46</v>
      </c>
      <c r="B28" s="17" t="s">
        <v>47</v>
      </c>
      <c r="C28" s="18">
        <v>21350587.59</v>
      </c>
      <c r="D28" s="18">
        <v>12273371.220000001</v>
      </c>
      <c r="E28" s="18">
        <v>9077216.3699999992</v>
      </c>
      <c r="F28" s="18">
        <f t="shared" ca="1" si="0"/>
        <v>57.484934165224068</v>
      </c>
      <c r="G28" s="2"/>
    </row>
    <row r="29" spans="1:7" ht="25.5" outlineLevel="1" x14ac:dyDescent="0.25">
      <c r="A29" s="17" t="s">
        <v>48</v>
      </c>
      <c r="B29" s="17" t="s">
        <v>49</v>
      </c>
      <c r="C29" s="18">
        <v>1000</v>
      </c>
      <c r="D29" s="18">
        <v>0</v>
      </c>
      <c r="E29" s="18">
        <v>1000</v>
      </c>
      <c r="F29" s="18">
        <f t="shared" ca="1" si="0"/>
        <v>0</v>
      </c>
      <c r="G29" s="2"/>
    </row>
    <row r="30" spans="1:7" ht="38.25" outlineLevel="1" x14ac:dyDescent="0.25">
      <c r="A30" s="17" t="s">
        <v>50</v>
      </c>
      <c r="B30" s="17" t="s">
        <v>51</v>
      </c>
      <c r="C30" s="18">
        <v>287400</v>
      </c>
      <c r="D30" s="18">
        <v>60000</v>
      </c>
      <c r="E30" s="18">
        <v>227400</v>
      </c>
      <c r="F30" s="18">
        <f t="shared" ca="1" si="0"/>
        <v>20.876826722338205</v>
      </c>
      <c r="G30" s="2"/>
    </row>
    <row r="31" spans="1:7" ht="25.5" x14ac:dyDescent="0.25">
      <c r="A31" s="21" t="s">
        <v>52</v>
      </c>
      <c r="B31" s="21" t="s">
        <v>53</v>
      </c>
      <c r="C31" s="22">
        <v>4705908</v>
      </c>
      <c r="D31" s="22">
        <v>0</v>
      </c>
      <c r="E31" s="22">
        <v>4705908</v>
      </c>
      <c r="F31" s="22">
        <f t="shared" ca="1" si="0"/>
        <v>0</v>
      </c>
      <c r="G31" s="2"/>
    </row>
    <row r="32" spans="1:7" ht="25.5" outlineLevel="1" x14ac:dyDescent="0.25">
      <c r="A32" s="17" t="s">
        <v>54</v>
      </c>
      <c r="B32" s="17" t="s">
        <v>55</v>
      </c>
      <c r="C32" s="18">
        <v>4705908</v>
      </c>
      <c r="D32" s="18">
        <v>0</v>
      </c>
      <c r="E32" s="18">
        <v>4705908</v>
      </c>
      <c r="F32" s="18">
        <f t="shared" ca="1" si="0"/>
        <v>0</v>
      </c>
      <c r="G32" s="2"/>
    </row>
    <row r="33" spans="1:7" ht="25.5" x14ac:dyDescent="0.25">
      <c r="A33" s="21" t="s">
        <v>56</v>
      </c>
      <c r="B33" s="21" t="s">
        <v>57</v>
      </c>
      <c r="C33" s="22">
        <v>39951955.259999998</v>
      </c>
      <c r="D33" s="22">
        <v>8025043.6600000001</v>
      </c>
      <c r="E33" s="22">
        <v>31926911.600000001</v>
      </c>
      <c r="F33" s="22">
        <f t="shared" ca="1" si="0"/>
        <v>20.086735699853705</v>
      </c>
      <c r="G33" s="2"/>
    </row>
    <row r="34" spans="1:7" ht="25.5" outlineLevel="1" x14ac:dyDescent="0.25">
      <c r="A34" s="17" t="s">
        <v>58</v>
      </c>
      <c r="B34" s="17" t="s">
        <v>59</v>
      </c>
      <c r="C34" s="18">
        <v>39471665.259999998</v>
      </c>
      <c r="D34" s="18">
        <v>7825043.6600000001</v>
      </c>
      <c r="E34" s="18">
        <v>31646621.600000001</v>
      </c>
      <c r="F34" s="18">
        <f t="shared" ca="1" si="0"/>
        <v>19.824457895192438</v>
      </c>
      <c r="G34" s="2"/>
    </row>
    <row r="35" spans="1:7" ht="38.25" outlineLevel="1" x14ac:dyDescent="0.25">
      <c r="A35" s="17" t="s">
        <v>60</v>
      </c>
      <c r="B35" s="17" t="s">
        <v>61</v>
      </c>
      <c r="C35" s="18">
        <v>480290</v>
      </c>
      <c r="D35" s="18">
        <v>200000</v>
      </c>
      <c r="E35" s="18">
        <v>280290</v>
      </c>
      <c r="F35" s="18">
        <f t="shared" ca="1" si="0"/>
        <v>41.641508255429009</v>
      </c>
      <c r="G35" s="2"/>
    </row>
    <row r="36" spans="1:7" ht="38.25" x14ac:dyDescent="0.25">
      <c r="A36" s="21" t="s">
        <v>62</v>
      </c>
      <c r="B36" s="21" t="s">
        <v>63</v>
      </c>
      <c r="C36" s="22">
        <v>2161220.1</v>
      </c>
      <c r="D36" s="22">
        <v>1874732.5</v>
      </c>
      <c r="E36" s="22">
        <v>286487.59999999998</v>
      </c>
      <c r="F36" s="22">
        <f t="shared" ca="1" si="0"/>
        <v>86.74417288641726</v>
      </c>
      <c r="G36" s="2"/>
    </row>
    <row r="37" spans="1:7" ht="38.25" outlineLevel="1" x14ac:dyDescent="0.25">
      <c r="A37" s="17" t="s">
        <v>64</v>
      </c>
      <c r="B37" s="17" t="s">
        <v>65</v>
      </c>
      <c r="C37" s="18">
        <v>1685500</v>
      </c>
      <c r="D37" s="18">
        <v>1478072.5</v>
      </c>
      <c r="E37" s="18">
        <v>207427.5</v>
      </c>
      <c r="F37" s="18">
        <f t="shared" ca="1" si="0"/>
        <v>87.693414417086913</v>
      </c>
      <c r="G37" s="2"/>
    </row>
    <row r="38" spans="1:7" ht="38.25" outlineLevel="1" x14ac:dyDescent="0.25">
      <c r="A38" s="17" t="s">
        <v>66</v>
      </c>
      <c r="B38" s="17" t="s">
        <v>67</v>
      </c>
      <c r="C38" s="18">
        <v>475720.1</v>
      </c>
      <c r="D38" s="18">
        <v>396660</v>
      </c>
      <c r="E38" s="18">
        <v>79060.100000000006</v>
      </c>
      <c r="F38" s="18">
        <f t="shared" ca="1" si="0"/>
        <v>83.38096288132455</v>
      </c>
      <c r="G38" s="2"/>
    </row>
    <row r="39" spans="1:7" ht="25.5" x14ac:dyDescent="0.25">
      <c r="A39" s="21" t="s">
        <v>68</v>
      </c>
      <c r="B39" s="21" t="s">
        <v>69</v>
      </c>
      <c r="C39" s="22">
        <v>33423</v>
      </c>
      <c r="D39" s="22">
        <v>10000</v>
      </c>
      <c r="E39" s="22">
        <v>23423</v>
      </c>
      <c r="F39" s="22">
        <f t="shared" ca="1" si="0"/>
        <v>29.919516500613351</v>
      </c>
      <c r="G39" s="2"/>
    </row>
    <row r="40" spans="1:7" ht="25.5" outlineLevel="1" x14ac:dyDescent="0.25">
      <c r="A40" s="17" t="s">
        <v>70</v>
      </c>
      <c r="B40" s="17" t="s">
        <v>71</v>
      </c>
      <c r="C40" s="18">
        <v>33423</v>
      </c>
      <c r="D40" s="18">
        <v>10000</v>
      </c>
      <c r="E40" s="18">
        <v>23423</v>
      </c>
      <c r="F40" s="18">
        <f t="shared" ca="1" si="0"/>
        <v>29.919516500613351</v>
      </c>
      <c r="G40" s="2"/>
    </row>
    <row r="41" spans="1:7" ht="25.5" x14ac:dyDescent="0.25">
      <c r="A41" s="21" t="s">
        <v>72</v>
      </c>
      <c r="B41" s="21" t="s">
        <v>73</v>
      </c>
      <c r="C41" s="22">
        <v>11868952.060000001</v>
      </c>
      <c r="D41" s="22">
        <v>8078884.2400000002</v>
      </c>
      <c r="E41" s="22">
        <v>3790067.82</v>
      </c>
      <c r="F41" s="22">
        <f t="shared" ca="1" si="0"/>
        <v>68.067376118460786</v>
      </c>
      <c r="G41" s="2"/>
    </row>
    <row r="42" spans="1:7" ht="38.25" outlineLevel="1" x14ac:dyDescent="0.25">
      <c r="A42" s="17" t="s">
        <v>74</v>
      </c>
      <c r="B42" s="17" t="s">
        <v>75</v>
      </c>
      <c r="C42" s="18">
        <v>4825974.82</v>
      </c>
      <c r="D42" s="18">
        <v>3234315.09</v>
      </c>
      <c r="E42" s="18">
        <v>1591659.73</v>
      </c>
      <c r="F42" s="18">
        <f t="shared" ca="1" si="0"/>
        <v>67.018896919980193</v>
      </c>
      <c r="G42" s="2"/>
    </row>
    <row r="43" spans="1:7" ht="25.5" outlineLevel="1" x14ac:dyDescent="0.25">
      <c r="A43" s="17" t="s">
        <v>76</v>
      </c>
      <c r="B43" s="17" t="s">
        <v>77</v>
      </c>
      <c r="C43" s="18">
        <v>7042977.2400000002</v>
      </c>
      <c r="D43" s="18">
        <v>4844569.1500000004</v>
      </c>
      <c r="E43" s="18">
        <v>2198408.09</v>
      </c>
      <c r="F43" s="18">
        <f t="shared" ca="1" si="0"/>
        <v>68.785812944072504</v>
      </c>
      <c r="G43" s="2"/>
    </row>
    <row r="44" spans="1:7" ht="63.75" x14ac:dyDescent="0.25">
      <c r="A44" s="21" t="s">
        <v>78</v>
      </c>
      <c r="B44" s="21" t="s">
        <v>79</v>
      </c>
      <c r="C44" s="22">
        <v>8102350.1399999997</v>
      </c>
      <c r="D44" s="22">
        <v>5043068.24</v>
      </c>
      <c r="E44" s="22">
        <v>3059281.9</v>
      </c>
      <c r="F44" s="22">
        <f t="shared" ca="1" si="0"/>
        <v>62.242042775998819</v>
      </c>
      <c r="G44" s="2"/>
    </row>
    <row r="45" spans="1:7" ht="25.5" outlineLevel="1" x14ac:dyDescent="0.25">
      <c r="A45" s="17" t="s">
        <v>80</v>
      </c>
      <c r="B45" s="17" t="s">
        <v>81</v>
      </c>
      <c r="C45" s="18">
        <v>1142670</v>
      </c>
      <c r="D45" s="18">
        <v>249900</v>
      </c>
      <c r="E45" s="18">
        <v>892770</v>
      </c>
      <c r="F45" s="18">
        <f t="shared" ca="1" si="0"/>
        <v>21.869831184856519</v>
      </c>
      <c r="G45" s="2"/>
    </row>
    <row r="46" spans="1:7" ht="38.25" outlineLevel="1" x14ac:dyDescent="0.25">
      <c r="A46" s="17" t="s">
        <v>82</v>
      </c>
      <c r="B46" s="17" t="s">
        <v>83</v>
      </c>
      <c r="C46" s="18">
        <v>6959680.1399999997</v>
      </c>
      <c r="D46" s="18">
        <v>4793168.24</v>
      </c>
      <c r="E46" s="18">
        <v>2166511.9</v>
      </c>
      <c r="F46" s="18">
        <f t="shared" ca="1" si="0"/>
        <v>68.870524845700743</v>
      </c>
      <c r="G46" s="2"/>
    </row>
    <row r="47" spans="1:7" ht="25.5" x14ac:dyDescent="0.25">
      <c r="A47" s="21" t="s">
        <v>84</v>
      </c>
      <c r="B47" s="21" t="s">
        <v>85</v>
      </c>
      <c r="C47" s="22">
        <v>52434787.630000003</v>
      </c>
      <c r="D47" s="22">
        <v>36986543.530000001</v>
      </c>
      <c r="E47" s="22">
        <v>15448244.1</v>
      </c>
      <c r="F47" s="22">
        <f t="shared" ca="1" si="0"/>
        <v>70.538177423338212</v>
      </c>
      <c r="G47" s="2"/>
    </row>
    <row r="48" spans="1:7" ht="25.5" outlineLevel="1" x14ac:dyDescent="0.25">
      <c r="A48" s="17" t="s">
        <v>86</v>
      </c>
      <c r="B48" s="17" t="s">
        <v>87</v>
      </c>
      <c r="C48" s="18">
        <v>363000</v>
      </c>
      <c r="D48" s="18">
        <v>0</v>
      </c>
      <c r="E48" s="18">
        <v>363000</v>
      </c>
      <c r="F48" s="18">
        <f t="shared" ca="1" si="0"/>
        <v>0</v>
      </c>
      <c r="G48" s="2"/>
    </row>
    <row r="49" spans="1:8" ht="25.5" outlineLevel="1" x14ac:dyDescent="0.25">
      <c r="A49" s="17" t="s">
        <v>88</v>
      </c>
      <c r="B49" s="17" t="s">
        <v>89</v>
      </c>
      <c r="C49" s="18">
        <v>838186</v>
      </c>
      <c r="D49" s="18">
        <v>113706.52</v>
      </c>
      <c r="E49" s="18">
        <v>724479.48</v>
      </c>
      <c r="F49" s="18">
        <f t="shared" ca="1" si="0"/>
        <v>13.565786114299213</v>
      </c>
      <c r="G49" s="2"/>
    </row>
    <row r="50" spans="1:8" ht="25.5" outlineLevel="1" x14ac:dyDescent="0.25">
      <c r="A50" s="17" t="s">
        <v>90</v>
      </c>
      <c r="B50" s="17" t="s">
        <v>91</v>
      </c>
      <c r="C50" s="18">
        <v>35130676.18</v>
      </c>
      <c r="D50" s="18">
        <v>25327857.010000002</v>
      </c>
      <c r="E50" s="18">
        <v>9802819.1699999999</v>
      </c>
      <c r="F50" s="18">
        <f t="shared" ca="1" si="0"/>
        <v>72.09612727129695</v>
      </c>
      <c r="G50" s="2"/>
    </row>
    <row r="51" spans="1:8" ht="51" outlineLevel="1" x14ac:dyDescent="0.25">
      <c r="A51" s="17" t="s">
        <v>92</v>
      </c>
      <c r="B51" s="17" t="s">
        <v>93</v>
      </c>
      <c r="C51" s="18">
        <v>16102925.449999999</v>
      </c>
      <c r="D51" s="18">
        <v>11544980</v>
      </c>
      <c r="E51" s="18">
        <v>4557945.45</v>
      </c>
      <c r="F51" s="18">
        <f t="shared" ca="1" si="0"/>
        <v>71.694922986804244</v>
      </c>
      <c r="G51" s="2"/>
    </row>
    <row r="52" spans="1:8" x14ac:dyDescent="0.25">
      <c r="A52" s="21" t="s">
        <v>94</v>
      </c>
      <c r="B52" s="21" t="s">
        <v>95</v>
      </c>
      <c r="C52" s="22">
        <v>6440622</v>
      </c>
      <c r="D52" s="22">
        <v>4454720.7</v>
      </c>
      <c r="E52" s="22">
        <v>1985901.3</v>
      </c>
      <c r="F52" s="22">
        <f t="shared" ca="1" si="0"/>
        <v>69.166001358253908</v>
      </c>
      <c r="G52" s="2"/>
    </row>
    <row r="53" spans="1:8" ht="25.5" outlineLevel="1" x14ac:dyDescent="0.25">
      <c r="A53" s="17" t="s">
        <v>96</v>
      </c>
      <c r="B53" s="17" t="s">
        <v>97</v>
      </c>
      <c r="C53" s="18">
        <v>6440622</v>
      </c>
      <c r="D53" s="18">
        <v>4454720.7</v>
      </c>
      <c r="E53" s="18">
        <v>1985901.3</v>
      </c>
      <c r="F53" s="18">
        <f t="shared" ca="1" si="0"/>
        <v>69.166001358253908</v>
      </c>
      <c r="G53" s="2"/>
    </row>
    <row r="54" spans="1:8" ht="12.75" customHeight="1" x14ac:dyDescent="0.25">
      <c r="A54" s="19" t="s">
        <v>98</v>
      </c>
      <c r="B54" s="19"/>
      <c r="C54" s="20">
        <v>496780743.50999999</v>
      </c>
      <c r="D54" s="20">
        <v>342635447.10000002</v>
      </c>
      <c r="E54" s="20">
        <v>154145296.41</v>
      </c>
      <c r="F54" s="20">
        <f t="shared" ca="1" si="0"/>
        <v>68.971161136221241</v>
      </c>
      <c r="G54" s="2"/>
      <c r="H54" s="2"/>
    </row>
    <row r="55" spans="1:8" ht="12.75" customHeight="1" x14ac:dyDescent="0.25">
      <c r="A55" s="6"/>
      <c r="B55" s="6"/>
      <c r="C55" s="6"/>
      <c r="D55" s="6"/>
      <c r="E55" s="6"/>
      <c r="F55" s="6"/>
      <c r="G55" s="2"/>
      <c r="H55" s="2"/>
    </row>
  </sheetData>
  <mergeCells count="10">
    <mergeCell ref="F5:F6"/>
    <mergeCell ref="A5:A6"/>
    <mergeCell ref="B5:B6"/>
    <mergeCell ref="C5:C6"/>
    <mergeCell ref="D5:D6"/>
    <mergeCell ref="E5:E6"/>
    <mergeCell ref="A1:F1"/>
    <mergeCell ref="A2:F2"/>
    <mergeCell ref="A3:F3"/>
    <mergeCell ref="A4:F4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79187D-1695-47AA-A6BC-497A41D79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2019-10-16T08:57:28Z</dcterms:created>
  <dcterms:modified xsi:type="dcterms:W3CDTF">2019-10-16T09:02:47Z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