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9 год\рабочие формы\2019\"/>
    </mc:Choice>
  </mc:AlternateContent>
  <bookViews>
    <workbookView xWindow="0" yWindow="0" windowWidth="28800" windowHeight="11985"/>
  </bookViews>
  <sheets>
    <sheet name="Документ" sheetId="2" r:id="rId1"/>
  </sheets>
  <definedNames>
    <definedName name="_xlnm._FilterDatabase" localSheetId="0" hidden="1">Документ!$A$8:$N$51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F48" i="2" l="1"/>
  <c r="F32" i="2"/>
  <c r="F16" i="2"/>
  <c r="F43" i="2"/>
  <c r="F27" i="2"/>
  <c r="F11" i="2"/>
  <c r="F38" i="2"/>
  <c r="F22" i="2"/>
  <c r="F49" i="2"/>
  <c r="F33" i="2"/>
  <c r="F17" i="2"/>
  <c r="F20" i="2"/>
  <c r="F31" i="2"/>
  <c r="F26" i="2"/>
  <c r="F37" i="2"/>
  <c r="F44" i="2"/>
  <c r="F28" i="2"/>
  <c r="F12" i="2"/>
  <c r="F39" i="2"/>
  <c r="F23" i="2"/>
  <c r="F50" i="2"/>
  <c r="F34" i="2"/>
  <c r="F18" i="2"/>
  <c r="F45" i="2"/>
  <c r="F29" i="2"/>
  <c r="F13" i="2"/>
  <c r="F47" i="2"/>
  <c r="F42" i="2"/>
  <c r="F40" i="2"/>
  <c r="F24" i="2"/>
  <c r="F51" i="2"/>
  <c r="F35" i="2"/>
  <c r="F19" i="2"/>
  <c r="F46" i="2"/>
  <c r="F30" i="2"/>
  <c r="F14" i="2"/>
  <c r="F41" i="2"/>
  <c r="F25" i="2"/>
  <c r="F9" i="2"/>
  <c r="F36" i="2"/>
  <c r="F15" i="2"/>
  <c r="F10" i="2"/>
  <c r="F21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<sst xmlns="http://schemas.openxmlformats.org/spreadsheetml/2006/main" count="93" uniqueCount="93">
  <si>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</si>
  <si>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</si>
  <si>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</si>
  <si>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Утверждено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</si>
  <si>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</si>
  <si>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</si>
  <si>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</si>
  <si>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</si>
  <si>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</si>
  <si>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</si>
  <si>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</si>
  <si>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</si>
  <si>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</si>
  <si>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</si>
  <si>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</si>
  <si>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</si>
  <si>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</si>
  <si>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</si>
  <si>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</si>
  <si>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</si>
  <si>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</si>
  <si>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</si>
  <si>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</si>
  <si>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</si>
  <si>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</si>
  <si>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</si>
  <si>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</si>
  <si>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</si>
  <si>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</si>
  <si>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</si>
  <si>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</si>
  <si>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</si>
  <si>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</si>
  <si>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</si>
  <si>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</si>
  <si>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</si>
  <si>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</si>
  <si>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</si>
  <si>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</si>
  <si>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</si>
  <si>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</si>
  <si>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</si>
  <si>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</si>
  <si>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</si>
  <si>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</si>
  <si>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</si>
  <si>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</si>
  <si>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</si>
  <si>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</si>
  <si>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</si>
  <si>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</si>
  <si>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</si>
  <si>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</si>
  <si>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</si>
  <si>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</si>
  <si>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</si>
  <si>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</si>
  <si>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</si>
  <si>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</si>
  <si>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</si>
  <si>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</si>
  <si>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</si>
  <si>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</si>
  <si>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</si>
  <si>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</si>
  <si>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</si>
  <si>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</si>
  <si>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</si>
  <si>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</si>
  <si>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</si>
  <si>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</si>
  <si>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</si>
  <si>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</si>
  <si>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</si>
  <si>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</si>
  <si>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</si>
  <si>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</si>
  <si>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</si>
  <si>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</si>
  <si>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</si>
  <si>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</si>
  <si>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</si>
  <si>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</si>
  <si>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</si>
  <si>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</si>
  <si>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</si>
  <si>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</si>
  <si>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</si>
  <si>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</si>
  <si>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</si>
  <si>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от плана (стр.3-стр.5)</t>
  </si>
  <si>
    <t>Анализ исполнения местного бюджета ЗАТО Видяево по разделам январь-июнь 2019 года</t>
  </si>
  <si>
    <t>Исполнено за 2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</si>
</sst>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2" xfId="9" applyNumberFormat="1" applyProtection="1">
      <alignment horizontal="center" vertical="center" shrinkToFit="1"/>
    </xf>
    <xf numFmtId="0" fontId="1" fillId="0" borderId="4" xfId="14" applyNumberFormat="1" applyProtection="1"/>
    <xf numFmtId="0" fontId="1" fillId="5" borderId="1" xfId="2" applyNumberFormat="1" applyFill="1" applyProtection="1"/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3" xfId="8" applyNumberFormat="1" applyFill="1" applyProtection="1"/>
    <xf numFmtId="0" fontId="0" fillId="5" borderId="0" xfId="0" applyFill="1" applyProtection="1">
      <protection locked="0"/>
    </xf>
    <xf numFmtId="0" fontId="1" fillId="5" borderId="1" xfId="8" applyNumberFormat="1" applyFill="1" applyBorder="1" applyProtection="1"/>
    <xf numFmtId="0" fontId="1" fillId="5" borderId="9" xfId="9" applyNumberFormat="1" applyFill="1" applyBorder="1" applyProtection="1">
      <alignment horizontal="center" vertical="center" shrinkToFit="1"/>
    </xf>
    <xf numFmtId="0" fontId="1" fillId="5" borderId="1" xfId="14" applyNumberFormat="1" applyFill="1" applyBorder="1" applyProtection="1"/>
    <xf numFmtId="0" fontId="5" fillId="0" borderId="2" xfId="10" quotePrefix="1" applyNumberFormat="1" applyFont="1" applyProtection="1">
      <alignment horizontal="left" vertical="top" wrapText="1"/>
    </xf>
    <xf numFmtId="0" fontId="5" fillId="0" borderId="8" xfId="10" quotePrefix="1" applyNumberFormat="1" applyFont="1" applyBorder="1" applyProtection="1">
      <alignment horizontal="left" vertical="top" wrapText="1"/>
    </xf>
    <xf numFmtId="4" fontId="5" fillId="0" borderId="7" xfId="14" applyNumberFormat="1" applyFont="1" applyBorder="1" applyAlignment="1" applyProtection="1">
      <alignment horizontal="right" vertical="top" shrinkToFit="1"/>
    </xf>
    <xf numFmtId="0" fontId="6" fillId="0" borderId="2" xfId="10" quotePrefix="1" applyNumberFormat="1" applyFont="1" applyProtection="1">
      <alignment horizontal="left" vertical="top" wrapText="1"/>
    </xf>
    <xf numFmtId="0" fontId="6" fillId="0" borderId="8" xfId="10" quotePrefix="1" applyNumberFormat="1" applyFont="1" applyBorder="1" applyProtection="1">
      <alignment horizontal="left" vertical="top" wrapText="1"/>
    </xf>
    <xf numFmtId="4" fontId="6" fillId="0" borderId="7" xfId="14" applyNumberFormat="1" applyFont="1" applyBorder="1" applyAlignment="1" applyProtection="1">
      <alignment horizontal="right" vertical="top" shrinkToFit="1"/>
    </xf>
    <xf numFmtId="0" fontId="5" fillId="0" borderId="2" xfId="12" applyNumberFormat="1" applyFont="1" applyProtection="1">
      <alignment horizontal="left"/>
    </xf>
    <xf numFmtId="0" fontId="5" fillId="0" borderId="8" xfId="12" applyNumberFormat="1" applyFont="1" applyBorder="1" applyProtection="1">
      <alignment horizontal="left"/>
    </xf>
    <xf numFmtId="4" fontId="5" fillId="0" borderId="7" xfId="9" applyNumberFormat="1" applyFont="1" applyBorder="1" applyAlignment="1" applyProtection="1">
      <alignment horizontal="right" vertical="top" shrinkToFi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tabSelected="1" workbookViewId="0">
      <pane ySplit="8" topLeftCell="A9" activePane="bottomLeft" state="frozen"/>
      <selection pane="bottomLeft" activeCell="M10" sqref="M10"/>
    </sheetView>
  </sheetViews>
  <sheetFormatPr defaultRowHeight="15" outlineLevelRow="1" x14ac:dyDescent="0.25"/>
  <cols>
    <col min="1" max="1" width="12.85546875" style="1" customWidth="1"/>
    <col min="2" max="2" width="50.7109375" style="1" customWidth="1"/>
    <col min="3" max="3" width="13.5703125" style="13" customWidth="1"/>
    <col min="4" max="4" width="15.42578125" style="13" customWidth="1"/>
    <col min="5" max="5" width="14.85546875" style="13" customWidth="1"/>
    <col min="6" max="6" width="14.140625" style="13" customWidth="1"/>
    <col min="7" max="8" width="0.140625" style="13" customWidth="1"/>
    <col min="9" max="12" width="0.140625" style="1" customWidth="1"/>
    <col min="13" max="13" width="8.85546875" style="1" customWidth="1"/>
    <col min="14" max="16384" width="9.140625" style="1"/>
  </cols>
  <sheetData>
    <row r="1" spans="1:14" x14ac:dyDescent="0.25">
      <c r="A1" s="30"/>
      <c r="B1" s="31"/>
      <c r="C1" s="31"/>
      <c r="D1" s="31"/>
      <c r="E1" s="31"/>
      <c r="F1" s="31"/>
      <c r="G1" s="8"/>
      <c r="H1" s="8"/>
      <c r="I1" s="2"/>
      <c r="J1" s="2"/>
      <c r="K1" s="2"/>
      <c r="L1" s="2"/>
      <c r="M1" s="2"/>
    </row>
    <row r="2" spans="1:14" ht="15.95" customHeight="1" x14ac:dyDescent="0.25">
      <c r="A2" s="32" t="s">
        <v>91</v>
      </c>
      <c r="B2" s="33"/>
      <c r="C2" s="33"/>
      <c r="D2" s="33"/>
      <c r="E2" s="33"/>
      <c r="F2" s="33"/>
      <c r="G2" s="9"/>
      <c r="H2" s="9"/>
      <c r="I2" s="3"/>
      <c r="J2" s="3"/>
      <c r="K2" s="3"/>
      <c r="L2" s="3"/>
      <c r="M2" s="3"/>
    </row>
    <row r="3" spans="1:14" ht="15.75" customHeight="1" x14ac:dyDescent="0.25">
      <c r="A3" s="34"/>
      <c r="B3" s="35"/>
      <c r="C3" s="35"/>
      <c r="D3" s="35"/>
      <c r="E3" s="35"/>
      <c r="F3" s="35"/>
      <c r="G3" s="9"/>
      <c r="H3" s="9"/>
      <c r="I3" s="3"/>
      <c r="J3" s="3"/>
      <c r="K3" s="3"/>
      <c r="L3" s="3"/>
      <c r="M3" s="3"/>
    </row>
    <row r="4" spans="1:14" x14ac:dyDescent="0.25">
      <c r="A4" s="36"/>
      <c r="B4" s="37"/>
      <c r="C4" s="37"/>
      <c r="D4" s="37"/>
      <c r="E4" s="37"/>
      <c r="F4" s="37"/>
      <c r="G4" s="10"/>
      <c r="H4" s="10"/>
      <c r="I4" s="4"/>
      <c r="J4" s="4"/>
      <c r="K4" s="4"/>
      <c r="L4" s="4"/>
      <c r="M4" s="4"/>
    </row>
    <row r="5" spans="1:14" ht="12.75" customHeight="1" x14ac:dyDescent="0.25">
      <c r="A5" s="38" t="s">
        <v>0</v>
      </c>
      <c r="B5" s="39"/>
      <c r="C5" s="39"/>
      <c r="D5" s="39"/>
      <c r="E5" s="39"/>
      <c r="F5" s="39"/>
      <c r="G5" s="11"/>
      <c r="H5" s="11"/>
      <c r="I5" s="5"/>
      <c r="J5" s="5"/>
      <c r="K5" s="5"/>
      <c r="L5" s="5"/>
      <c r="M5" s="5"/>
    </row>
    <row r="6" spans="1:14" ht="33" customHeight="1" x14ac:dyDescent="0.25">
      <c r="A6" s="28" t="s">
        <v>1</v>
      </c>
      <c r="B6" s="28" t="s">
        <v>2</v>
      </c>
      <c r="C6" s="26" t="s">
        <v>3</v>
      </c>
      <c r="D6" s="26" t="s">
        <v>92</v>
      </c>
      <c r="E6" s="26" t="s">
        <v>90</v>
      </c>
      <c r="F6" s="26" t="s">
        <v>4</v>
      </c>
      <c r="G6" s="12"/>
      <c r="H6" s="8"/>
      <c r="I6" s="2"/>
      <c r="J6" s="2"/>
      <c r="K6" s="2"/>
      <c r="L6" s="2"/>
      <c r="M6" s="2"/>
    </row>
    <row r="7" spans="1:14" ht="26.25" customHeight="1" x14ac:dyDescent="0.25">
      <c r="A7" s="29"/>
      <c r="B7" s="29"/>
      <c r="C7" s="27"/>
      <c r="D7" s="27"/>
      <c r="E7" s="27"/>
      <c r="F7" s="27"/>
      <c r="G7" s="12"/>
      <c r="H7" s="8"/>
      <c r="I7" s="2"/>
      <c r="J7" s="2"/>
      <c r="K7" s="2"/>
      <c r="L7" s="2"/>
      <c r="M7" s="2"/>
    </row>
    <row r="8" spans="1:14" ht="12.75" customHeight="1" x14ac:dyDescent="0.25">
      <c r="A8" s="6">
        <v>1</v>
      </c>
      <c r="B8" s="6">
        <v>2</v>
      </c>
      <c r="C8" s="15">
        <v>3</v>
      </c>
      <c r="D8" s="15">
        <v>4</v>
      </c>
      <c r="E8" s="15">
        <v>5</v>
      </c>
      <c r="F8" s="15">
        <v>6</v>
      </c>
      <c r="G8" s="12"/>
      <c r="H8" s="8"/>
      <c r="I8" s="2"/>
      <c r="J8" s="2"/>
      <c r="K8" s="2"/>
      <c r="L8" s="2"/>
      <c r="M8" s="2"/>
    </row>
    <row r="9" spans="1:14" x14ac:dyDescent="0.25">
      <c r="A9" s="17" t="s">
        <v>5</v>
      </c>
      <c r="B9" s="18" t="s">
        <v>6</v>
      </c>
      <c r="C9" s="19">
        <v>73803983.879999995</v>
      </c>
      <c r="D9" s="19">
        <v>37639617.770000003</v>
      </c>
      <c r="E9" s="19">
        <v>36164366.109999999</v>
      </c>
      <c r="F9" s="19">
        <f t="shared" ref="F9:F51" ca="1" si="0">IF(INDIRECT("R[0]C[-3]", FALSE)&lt;&gt;0,INDIRECT("R[0]C[-2]", FALSE)*100/INDIRECT("R[0]C[-3]", FALSE),"")</f>
        <v>50.999439042747795</v>
      </c>
      <c r="G9" s="14"/>
      <c r="H9" s="8"/>
      <c r="I9" s="2"/>
      <c r="J9" s="2"/>
      <c r="K9" s="2"/>
      <c r="L9" s="2"/>
      <c r="M9" s="2"/>
      <c r="N9" s="2"/>
    </row>
    <row r="10" spans="1:14" ht="38.25" outlineLevel="1" x14ac:dyDescent="0.25">
      <c r="A10" s="20" t="s">
        <v>7</v>
      </c>
      <c r="B10" s="21" t="s">
        <v>8</v>
      </c>
      <c r="C10" s="22">
        <v>2313904.04</v>
      </c>
      <c r="D10" s="22">
        <v>1405267.25</v>
      </c>
      <c r="E10" s="22">
        <v>908636.79</v>
      </c>
      <c r="F10" s="22">
        <f t="shared" ca="1" si="0"/>
        <v>60.731440271827346</v>
      </c>
      <c r="G10" s="14"/>
      <c r="H10" s="8"/>
      <c r="I10" s="2"/>
      <c r="J10" s="2"/>
      <c r="K10" s="2"/>
      <c r="L10" s="2"/>
      <c r="M10" s="2"/>
      <c r="N10" s="2"/>
    </row>
    <row r="11" spans="1:14" ht="51" outlineLevel="1" x14ac:dyDescent="0.25">
      <c r="A11" s="20" t="s">
        <v>9</v>
      </c>
      <c r="B11" s="21" t="s">
        <v>10</v>
      </c>
      <c r="C11" s="22">
        <v>6440622</v>
      </c>
      <c r="D11" s="22">
        <v>3568670.39</v>
      </c>
      <c r="E11" s="22">
        <v>2871951.61</v>
      </c>
      <c r="F11" s="22">
        <f t="shared" ca="1" si="0"/>
        <v>55.408784896862443</v>
      </c>
      <c r="G11" s="14"/>
      <c r="H11" s="8"/>
      <c r="I11" s="2"/>
      <c r="J11" s="2"/>
      <c r="K11" s="2"/>
      <c r="L11" s="2"/>
      <c r="M11" s="2"/>
      <c r="N11" s="2"/>
    </row>
    <row r="12" spans="1:14" ht="51" outlineLevel="1" x14ac:dyDescent="0.25">
      <c r="A12" s="20" t="s">
        <v>11</v>
      </c>
      <c r="B12" s="21" t="s">
        <v>12</v>
      </c>
      <c r="C12" s="22">
        <v>33886473.960000001</v>
      </c>
      <c r="D12" s="22">
        <v>20273807.300000001</v>
      </c>
      <c r="E12" s="22">
        <v>13612666.66</v>
      </c>
      <c r="F12" s="22">
        <f t="shared" ca="1" si="0"/>
        <v>59.828612808554368</v>
      </c>
      <c r="G12" s="14"/>
      <c r="H12" s="8"/>
      <c r="I12" s="2"/>
      <c r="J12" s="2"/>
      <c r="K12" s="2"/>
      <c r="L12" s="2"/>
      <c r="M12" s="2"/>
      <c r="N12" s="2"/>
    </row>
    <row r="13" spans="1:14" outlineLevel="1" x14ac:dyDescent="0.25">
      <c r="A13" s="20" t="s">
        <v>13</v>
      </c>
      <c r="B13" s="21" t="s">
        <v>14</v>
      </c>
      <c r="C13" s="22">
        <v>1464.32</v>
      </c>
      <c r="D13" s="22">
        <v>0</v>
      </c>
      <c r="E13" s="22">
        <v>1464.32</v>
      </c>
      <c r="F13" s="22">
        <f t="shared" ca="1" si="0"/>
        <v>0</v>
      </c>
      <c r="G13" s="14"/>
      <c r="H13" s="8"/>
      <c r="I13" s="2"/>
      <c r="J13" s="2"/>
      <c r="K13" s="2"/>
      <c r="L13" s="2"/>
      <c r="M13" s="2"/>
      <c r="N13" s="2"/>
    </row>
    <row r="14" spans="1:14" outlineLevel="1" x14ac:dyDescent="0.25">
      <c r="A14" s="20" t="s">
        <v>15</v>
      </c>
      <c r="B14" s="21" t="s">
        <v>16</v>
      </c>
      <c r="C14" s="22">
        <v>1000000</v>
      </c>
      <c r="D14" s="22">
        <v>0</v>
      </c>
      <c r="E14" s="22">
        <v>1000000</v>
      </c>
      <c r="F14" s="22">
        <f t="shared" ca="1" si="0"/>
        <v>0</v>
      </c>
      <c r="G14" s="14"/>
      <c r="H14" s="8"/>
      <c r="I14" s="2"/>
      <c r="J14" s="2"/>
      <c r="K14" s="2"/>
      <c r="L14" s="2"/>
      <c r="M14" s="2"/>
      <c r="N14" s="2"/>
    </row>
    <row r="15" spans="1:14" outlineLevel="1" x14ac:dyDescent="0.25">
      <c r="A15" s="20" t="s">
        <v>17</v>
      </c>
      <c r="B15" s="21" t="s">
        <v>18</v>
      </c>
      <c r="C15" s="22">
        <v>30161519.559999999</v>
      </c>
      <c r="D15" s="22">
        <v>12391872.83</v>
      </c>
      <c r="E15" s="22">
        <v>17769646.73</v>
      </c>
      <c r="F15" s="22">
        <f t="shared" ca="1" si="0"/>
        <v>41.085041505780154</v>
      </c>
      <c r="G15" s="14"/>
      <c r="H15" s="8"/>
      <c r="I15" s="2"/>
      <c r="J15" s="2"/>
      <c r="K15" s="2"/>
      <c r="L15" s="2"/>
      <c r="M15" s="2"/>
      <c r="N15" s="2"/>
    </row>
    <row r="16" spans="1:14" x14ac:dyDescent="0.25">
      <c r="A16" s="17" t="s">
        <v>19</v>
      </c>
      <c r="B16" s="18" t="s">
        <v>20</v>
      </c>
      <c r="C16" s="19">
        <v>401600</v>
      </c>
      <c r="D16" s="19">
        <v>229444.33</v>
      </c>
      <c r="E16" s="19">
        <v>172155.67</v>
      </c>
      <c r="F16" s="19">
        <f t="shared" ca="1" si="0"/>
        <v>57.132552290836657</v>
      </c>
      <c r="G16" s="14"/>
      <c r="H16" s="8"/>
      <c r="I16" s="2"/>
      <c r="J16" s="2"/>
      <c r="K16" s="2"/>
      <c r="L16" s="2"/>
      <c r="M16" s="2"/>
      <c r="N16" s="2"/>
    </row>
    <row r="17" spans="1:14" outlineLevel="1" x14ac:dyDescent="0.25">
      <c r="A17" s="20" t="s">
        <v>21</v>
      </c>
      <c r="B17" s="21" t="s">
        <v>22</v>
      </c>
      <c r="C17" s="22">
        <v>401600</v>
      </c>
      <c r="D17" s="22">
        <v>229444.33</v>
      </c>
      <c r="E17" s="22">
        <v>172155.67</v>
      </c>
      <c r="F17" s="22">
        <f t="shared" ca="1" si="0"/>
        <v>57.132552290836657</v>
      </c>
      <c r="G17" s="14"/>
      <c r="H17" s="8"/>
      <c r="I17" s="2"/>
      <c r="J17" s="2"/>
      <c r="K17" s="2"/>
      <c r="L17" s="2"/>
      <c r="M17" s="2"/>
      <c r="N17" s="2"/>
    </row>
    <row r="18" spans="1:14" ht="25.5" x14ac:dyDescent="0.25">
      <c r="A18" s="17" t="s">
        <v>23</v>
      </c>
      <c r="B18" s="18" t="s">
        <v>24</v>
      </c>
      <c r="C18" s="19">
        <v>18282810.719999999</v>
      </c>
      <c r="D18" s="19">
        <v>10066875.060000001</v>
      </c>
      <c r="E18" s="19">
        <v>8215935.6600000001</v>
      </c>
      <c r="F18" s="19">
        <f t="shared" ca="1" si="0"/>
        <v>55.061966205161262</v>
      </c>
      <c r="G18" s="14"/>
      <c r="H18" s="8"/>
      <c r="I18" s="2"/>
      <c r="J18" s="2"/>
      <c r="K18" s="2"/>
      <c r="L18" s="2"/>
      <c r="M18" s="2"/>
      <c r="N18" s="2"/>
    </row>
    <row r="19" spans="1:14" outlineLevel="1" x14ac:dyDescent="0.25">
      <c r="A19" s="20" t="s">
        <v>25</v>
      </c>
      <c r="B19" s="21" t="s">
        <v>26</v>
      </c>
      <c r="C19" s="22">
        <v>756367</v>
      </c>
      <c r="D19" s="22">
        <v>393724.05</v>
      </c>
      <c r="E19" s="22">
        <v>362642.95</v>
      </c>
      <c r="F19" s="22">
        <f t="shared" ca="1" si="0"/>
        <v>52.054630886857836</v>
      </c>
      <c r="G19" s="14"/>
      <c r="H19" s="8"/>
      <c r="I19" s="2"/>
      <c r="J19" s="2"/>
      <c r="K19" s="2"/>
      <c r="L19" s="2"/>
      <c r="M19" s="2"/>
      <c r="N19" s="2"/>
    </row>
    <row r="20" spans="1:14" ht="38.25" outlineLevel="1" x14ac:dyDescent="0.25">
      <c r="A20" s="20" t="s">
        <v>27</v>
      </c>
      <c r="B20" s="21" t="s">
        <v>28</v>
      </c>
      <c r="C20" s="22">
        <v>17239043.719999999</v>
      </c>
      <c r="D20" s="22">
        <v>9673151.0099999998</v>
      </c>
      <c r="E20" s="22">
        <v>7565892.71</v>
      </c>
      <c r="F20" s="22">
        <f t="shared" ca="1" si="0"/>
        <v>56.111877010774244</v>
      </c>
      <c r="G20" s="14"/>
      <c r="H20" s="8"/>
      <c r="I20" s="2"/>
      <c r="J20" s="2"/>
      <c r="K20" s="2"/>
      <c r="L20" s="2"/>
      <c r="M20" s="2"/>
      <c r="N20" s="2"/>
    </row>
    <row r="21" spans="1:14" ht="25.5" outlineLevel="1" x14ac:dyDescent="0.25">
      <c r="A21" s="20" t="s">
        <v>29</v>
      </c>
      <c r="B21" s="21" t="s">
        <v>30</v>
      </c>
      <c r="C21" s="22">
        <v>287400</v>
      </c>
      <c r="D21" s="22">
        <v>0</v>
      </c>
      <c r="E21" s="22">
        <v>287400</v>
      </c>
      <c r="F21" s="22">
        <f t="shared" ca="1" si="0"/>
        <v>0</v>
      </c>
      <c r="G21" s="14"/>
      <c r="H21" s="8"/>
      <c r="I21" s="2"/>
      <c r="J21" s="2"/>
      <c r="K21" s="2"/>
      <c r="L21" s="2"/>
      <c r="M21" s="2"/>
      <c r="N21" s="2"/>
    </row>
    <row r="22" spans="1:14" x14ac:dyDescent="0.25">
      <c r="A22" s="17" t="s">
        <v>31</v>
      </c>
      <c r="B22" s="18" t="s">
        <v>32</v>
      </c>
      <c r="C22" s="19">
        <v>40324749.960000001</v>
      </c>
      <c r="D22" s="19">
        <v>6146783.8600000003</v>
      </c>
      <c r="E22" s="19">
        <v>34177966.100000001</v>
      </c>
      <c r="F22" s="19">
        <f t="shared" ca="1" si="0"/>
        <v>15.243203903551247</v>
      </c>
      <c r="G22" s="14"/>
      <c r="H22" s="8"/>
      <c r="I22" s="2"/>
      <c r="J22" s="2"/>
      <c r="K22" s="2"/>
      <c r="L22" s="2"/>
      <c r="M22" s="2"/>
      <c r="N22" s="2"/>
    </row>
    <row r="23" spans="1:14" outlineLevel="1" x14ac:dyDescent="0.25">
      <c r="A23" s="20" t="s">
        <v>33</v>
      </c>
      <c r="B23" s="21" t="s">
        <v>34</v>
      </c>
      <c r="C23" s="22">
        <v>171240</v>
      </c>
      <c r="D23" s="22">
        <v>67300</v>
      </c>
      <c r="E23" s="22">
        <v>103940</v>
      </c>
      <c r="F23" s="22">
        <f t="shared" ca="1" si="0"/>
        <v>39.301565054893715</v>
      </c>
      <c r="G23" s="14"/>
      <c r="H23" s="8"/>
      <c r="I23" s="2"/>
      <c r="J23" s="2"/>
      <c r="K23" s="2"/>
      <c r="L23" s="2"/>
      <c r="M23" s="2"/>
      <c r="N23" s="2"/>
    </row>
    <row r="24" spans="1:14" outlineLevel="1" x14ac:dyDescent="0.25">
      <c r="A24" s="20" t="s">
        <v>35</v>
      </c>
      <c r="B24" s="21" t="s">
        <v>36</v>
      </c>
      <c r="C24" s="22">
        <v>39751955.259999998</v>
      </c>
      <c r="D24" s="22">
        <v>6069483.8600000003</v>
      </c>
      <c r="E24" s="22">
        <v>33682471.399999999</v>
      </c>
      <c r="F24" s="22">
        <f t="shared" ca="1" si="0"/>
        <v>15.268390750347208</v>
      </c>
      <c r="G24" s="14"/>
      <c r="H24" s="8"/>
      <c r="I24" s="2"/>
      <c r="J24" s="2"/>
      <c r="K24" s="2"/>
      <c r="L24" s="2"/>
      <c r="M24" s="2"/>
      <c r="N24" s="2"/>
    </row>
    <row r="25" spans="1:14" outlineLevel="1" x14ac:dyDescent="0.25">
      <c r="A25" s="20" t="s">
        <v>37</v>
      </c>
      <c r="B25" s="21" t="s">
        <v>38</v>
      </c>
      <c r="C25" s="22">
        <v>5131.7</v>
      </c>
      <c r="D25" s="22">
        <v>0</v>
      </c>
      <c r="E25" s="22">
        <v>5131.7</v>
      </c>
      <c r="F25" s="22">
        <f t="shared" ca="1" si="0"/>
        <v>0</v>
      </c>
      <c r="G25" s="14"/>
      <c r="H25" s="8"/>
      <c r="I25" s="2"/>
      <c r="J25" s="2"/>
      <c r="K25" s="2"/>
      <c r="L25" s="2"/>
      <c r="M25" s="2"/>
      <c r="N25" s="2"/>
    </row>
    <row r="26" spans="1:14" outlineLevel="1" x14ac:dyDescent="0.25">
      <c r="A26" s="20" t="s">
        <v>39</v>
      </c>
      <c r="B26" s="21" t="s">
        <v>40</v>
      </c>
      <c r="C26" s="22">
        <v>396423</v>
      </c>
      <c r="D26" s="22">
        <v>10000</v>
      </c>
      <c r="E26" s="22">
        <v>386423</v>
      </c>
      <c r="F26" s="22">
        <f t="shared" ca="1" si="0"/>
        <v>2.5225579746886533</v>
      </c>
      <c r="G26" s="14"/>
      <c r="H26" s="8"/>
      <c r="I26" s="2"/>
      <c r="J26" s="2"/>
      <c r="K26" s="2"/>
      <c r="L26" s="2"/>
      <c r="M26" s="2"/>
      <c r="N26" s="2"/>
    </row>
    <row r="27" spans="1:14" x14ac:dyDescent="0.25">
      <c r="A27" s="17" t="s">
        <v>41</v>
      </c>
      <c r="B27" s="18" t="s">
        <v>42</v>
      </c>
      <c r="C27" s="19">
        <v>70240342.069999993</v>
      </c>
      <c r="D27" s="19">
        <v>44377161.880000003</v>
      </c>
      <c r="E27" s="19">
        <v>25863180.190000001</v>
      </c>
      <c r="F27" s="19">
        <f t="shared" ca="1" si="0"/>
        <v>63.179023011839391</v>
      </c>
      <c r="G27" s="14"/>
      <c r="H27" s="8"/>
      <c r="I27" s="2"/>
      <c r="J27" s="2"/>
      <c r="K27" s="2"/>
      <c r="L27" s="2"/>
      <c r="M27" s="2"/>
      <c r="N27" s="2"/>
    </row>
    <row r="28" spans="1:14" outlineLevel="1" x14ac:dyDescent="0.25">
      <c r="A28" s="20" t="s">
        <v>43</v>
      </c>
      <c r="B28" s="21" t="s">
        <v>44</v>
      </c>
      <c r="C28" s="22">
        <v>8870011.1999999993</v>
      </c>
      <c r="D28" s="22">
        <v>3695454</v>
      </c>
      <c r="E28" s="22">
        <v>5174557.2</v>
      </c>
      <c r="F28" s="22">
        <f t="shared" ca="1" si="0"/>
        <v>41.662337472584028</v>
      </c>
      <c r="G28" s="14"/>
      <c r="H28" s="8"/>
      <c r="I28" s="2"/>
      <c r="J28" s="2"/>
      <c r="K28" s="2"/>
      <c r="L28" s="2"/>
      <c r="M28" s="2"/>
      <c r="N28" s="2"/>
    </row>
    <row r="29" spans="1:14" outlineLevel="1" x14ac:dyDescent="0.25">
      <c r="A29" s="20" t="s">
        <v>45</v>
      </c>
      <c r="B29" s="21" t="s">
        <v>46</v>
      </c>
      <c r="C29" s="22">
        <v>7750050.3600000003</v>
      </c>
      <c r="D29" s="22">
        <v>3052691.47</v>
      </c>
      <c r="E29" s="22">
        <v>4697358.8899999997</v>
      </c>
      <c r="F29" s="22">
        <f t="shared" ca="1" si="0"/>
        <v>39.389311400551982</v>
      </c>
      <c r="G29" s="14"/>
      <c r="H29" s="8"/>
      <c r="I29" s="2"/>
      <c r="J29" s="2"/>
      <c r="K29" s="2"/>
      <c r="L29" s="2"/>
      <c r="M29" s="2"/>
      <c r="N29" s="2"/>
    </row>
    <row r="30" spans="1:14" outlineLevel="1" x14ac:dyDescent="0.25">
      <c r="A30" s="20" t="s">
        <v>47</v>
      </c>
      <c r="B30" s="21" t="s">
        <v>48</v>
      </c>
      <c r="C30" s="22">
        <v>8778926.3200000003</v>
      </c>
      <c r="D30" s="22">
        <v>3458396.41</v>
      </c>
      <c r="E30" s="22">
        <v>5320529.91</v>
      </c>
      <c r="F30" s="22">
        <f t="shared" ca="1" si="0"/>
        <v>39.394298162876026</v>
      </c>
      <c r="G30" s="14"/>
      <c r="H30" s="8"/>
      <c r="I30" s="2"/>
      <c r="J30" s="2"/>
      <c r="K30" s="2"/>
      <c r="L30" s="2"/>
      <c r="M30" s="2"/>
      <c r="N30" s="2"/>
    </row>
    <row r="31" spans="1:14" ht="25.5" outlineLevel="1" x14ac:dyDescent="0.25">
      <c r="A31" s="20" t="s">
        <v>49</v>
      </c>
      <c r="B31" s="21" t="s">
        <v>50</v>
      </c>
      <c r="C31" s="22">
        <v>44841354.189999998</v>
      </c>
      <c r="D31" s="22">
        <v>34170620</v>
      </c>
      <c r="E31" s="22">
        <v>10670734.189999999</v>
      </c>
      <c r="F31" s="22">
        <f t="shared" ca="1" si="0"/>
        <v>76.203363206235053</v>
      </c>
      <c r="G31" s="14"/>
      <c r="H31" s="8"/>
      <c r="I31" s="2"/>
      <c r="J31" s="2"/>
      <c r="K31" s="2"/>
      <c r="L31" s="2"/>
      <c r="M31" s="2"/>
      <c r="N31" s="2"/>
    </row>
    <row r="32" spans="1:14" x14ac:dyDescent="0.25">
      <c r="A32" s="17" t="s">
        <v>51</v>
      </c>
      <c r="B32" s="18" t="s">
        <v>52</v>
      </c>
      <c r="C32" s="19">
        <v>4705908</v>
      </c>
      <c r="D32" s="19">
        <v>0</v>
      </c>
      <c r="E32" s="19">
        <v>4705908</v>
      </c>
      <c r="F32" s="19">
        <f t="shared" ca="1" si="0"/>
        <v>0</v>
      </c>
      <c r="G32" s="14"/>
      <c r="H32" s="8"/>
      <c r="I32" s="2"/>
      <c r="J32" s="2"/>
      <c r="K32" s="2"/>
      <c r="L32" s="2"/>
      <c r="M32" s="2"/>
      <c r="N32" s="2"/>
    </row>
    <row r="33" spans="1:14" ht="25.5" outlineLevel="1" x14ac:dyDescent="0.25">
      <c r="A33" s="20" t="s">
        <v>53</v>
      </c>
      <c r="B33" s="21" t="s">
        <v>54</v>
      </c>
      <c r="C33" s="22">
        <v>4705908</v>
      </c>
      <c r="D33" s="22">
        <v>0</v>
      </c>
      <c r="E33" s="22">
        <v>4705908</v>
      </c>
      <c r="F33" s="22">
        <f t="shared" ca="1" si="0"/>
        <v>0</v>
      </c>
      <c r="G33" s="14"/>
      <c r="H33" s="8"/>
      <c r="I33" s="2"/>
      <c r="J33" s="2"/>
      <c r="K33" s="2"/>
      <c r="L33" s="2"/>
      <c r="M33" s="2"/>
      <c r="N33" s="2"/>
    </row>
    <row r="34" spans="1:14" x14ac:dyDescent="0.25">
      <c r="A34" s="17" t="s">
        <v>55</v>
      </c>
      <c r="B34" s="18" t="s">
        <v>56</v>
      </c>
      <c r="C34" s="19">
        <v>222784706.74000001</v>
      </c>
      <c r="D34" s="19">
        <v>147901534.96000001</v>
      </c>
      <c r="E34" s="19">
        <v>74883171.780000001</v>
      </c>
      <c r="F34" s="19">
        <f t="shared" ca="1" si="0"/>
        <v>66.387651614079545</v>
      </c>
      <c r="G34" s="14"/>
      <c r="H34" s="8"/>
      <c r="I34" s="2"/>
      <c r="J34" s="2"/>
      <c r="K34" s="2"/>
      <c r="L34" s="2"/>
      <c r="M34" s="2"/>
      <c r="N34" s="2"/>
    </row>
    <row r="35" spans="1:14" outlineLevel="1" x14ac:dyDescent="0.25">
      <c r="A35" s="20" t="s">
        <v>57</v>
      </c>
      <c r="B35" s="21" t="s">
        <v>58</v>
      </c>
      <c r="C35" s="22">
        <v>89459376.890000001</v>
      </c>
      <c r="D35" s="22">
        <v>62698196</v>
      </c>
      <c r="E35" s="22">
        <v>26761180.890000001</v>
      </c>
      <c r="F35" s="22">
        <f t="shared" ca="1" si="0"/>
        <v>70.085661424955177</v>
      </c>
      <c r="G35" s="14"/>
      <c r="H35" s="8"/>
      <c r="I35" s="2"/>
      <c r="J35" s="2"/>
      <c r="K35" s="2"/>
      <c r="L35" s="2"/>
      <c r="M35" s="2"/>
      <c r="N35" s="2"/>
    </row>
    <row r="36" spans="1:14" outlineLevel="1" x14ac:dyDescent="0.25">
      <c r="A36" s="20" t="s">
        <v>59</v>
      </c>
      <c r="B36" s="21" t="s">
        <v>60</v>
      </c>
      <c r="C36" s="22">
        <v>89429948.859999999</v>
      </c>
      <c r="D36" s="22">
        <v>61070635</v>
      </c>
      <c r="E36" s="22">
        <v>28359313.859999999</v>
      </c>
      <c r="F36" s="22">
        <f t="shared" ca="1" si="0"/>
        <v>68.288795619915106</v>
      </c>
      <c r="G36" s="14"/>
      <c r="H36" s="8"/>
      <c r="I36" s="2"/>
      <c r="J36" s="2"/>
      <c r="K36" s="2"/>
      <c r="L36" s="2"/>
      <c r="M36" s="2"/>
      <c r="N36" s="2"/>
    </row>
    <row r="37" spans="1:14" outlineLevel="1" x14ac:dyDescent="0.25">
      <c r="A37" s="20" t="s">
        <v>61</v>
      </c>
      <c r="B37" s="21" t="s">
        <v>62</v>
      </c>
      <c r="C37" s="22">
        <v>26327824.59</v>
      </c>
      <c r="D37" s="22">
        <v>16222742.48</v>
      </c>
      <c r="E37" s="22">
        <v>10105082.109999999</v>
      </c>
      <c r="F37" s="22">
        <f t="shared" ca="1" si="0"/>
        <v>61.618241281362167</v>
      </c>
      <c r="G37" s="14"/>
      <c r="H37" s="8"/>
      <c r="I37" s="2"/>
      <c r="J37" s="2"/>
      <c r="K37" s="2"/>
      <c r="L37" s="2"/>
      <c r="M37" s="2"/>
      <c r="N37" s="2"/>
    </row>
    <row r="38" spans="1:14" outlineLevel="1" x14ac:dyDescent="0.25">
      <c r="A38" s="20" t="s">
        <v>63</v>
      </c>
      <c r="B38" s="21" t="s">
        <v>64</v>
      </c>
      <c r="C38" s="22">
        <v>1278193.55</v>
      </c>
      <c r="D38" s="22">
        <v>954712.43</v>
      </c>
      <c r="E38" s="22">
        <v>323481.12</v>
      </c>
      <c r="F38" s="22">
        <f t="shared" ca="1" si="0"/>
        <v>74.692321049499895</v>
      </c>
      <c r="G38" s="14"/>
      <c r="H38" s="8"/>
      <c r="I38" s="2"/>
      <c r="J38" s="2"/>
      <c r="K38" s="2"/>
      <c r="L38" s="2"/>
      <c r="M38" s="2"/>
      <c r="N38" s="2"/>
    </row>
    <row r="39" spans="1:14" outlineLevel="1" x14ac:dyDescent="0.25">
      <c r="A39" s="20" t="s">
        <v>65</v>
      </c>
      <c r="B39" s="21" t="s">
        <v>66</v>
      </c>
      <c r="C39" s="22">
        <v>16289362.85</v>
      </c>
      <c r="D39" s="22">
        <v>6955249.0499999998</v>
      </c>
      <c r="E39" s="22">
        <v>9334113.8000000007</v>
      </c>
      <c r="F39" s="22">
        <f t="shared" ca="1" si="0"/>
        <v>42.698103750571192</v>
      </c>
      <c r="G39" s="14"/>
      <c r="H39" s="8"/>
      <c r="I39" s="2"/>
      <c r="J39" s="2"/>
      <c r="K39" s="2"/>
      <c r="L39" s="2"/>
      <c r="M39" s="2"/>
      <c r="N39" s="2"/>
    </row>
    <row r="40" spans="1:14" x14ac:dyDescent="0.25">
      <c r="A40" s="17" t="s">
        <v>67</v>
      </c>
      <c r="B40" s="18" t="s">
        <v>68</v>
      </c>
      <c r="C40" s="19">
        <v>8480375.9399999995</v>
      </c>
      <c r="D40" s="19">
        <v>5311360.58</v>
      </c>
      <c r="E40" s="19">
        <v>3169015.36</v>
      </c>
      <c r="F40" s="19">
        <f t="shared" ca="1" si="0"/>
        <v>62.631192503477628</v>
      </c>
      <c r="G40" s="14"/>
      <c r="H40" s="8"/>
      <c r="I40" s="2"/>
      <c r="J40" s="2"/>
      <c r="K40" s="2"/>
      <c r="L40" s="2"/>
      <c r="M40" s="2"/>
      <c r="N40" s="2"/>
    </row>
    <row r="41" spans="1:14" outlineLevel="1" x14ac:dyDescent="0.25">
      <c r="A41" s="20" t="s">
        <v>69</v>
      </c>
      <c r="B41" s="21" t="s">
        <v>70</v>
      </c>
      <c r="C41" s="22">
        <v>8480375.9399999995</v>
      </c>
      <c r="D41" s="22">
        <v>5311360.58</v>
      </c>
      <c r="E41" s="22">
        <v>3169015.36</v>
      </c>
      <c r="F41" s="22">
        <f t="shared" ca="1" si="0"/>
        <v>62.631192503477628</v>
      </c>
      <c r="G41" s="14"/>
      <c r="H41" s="8"/>
      <c r="I41" s="2"/>
      <c r="J41" s="2"/>
      <c r="K41" s="2"/>
      <c r="L41" s="2"/>
      <c r="M41" s="2"/>
      <c r="N41" s="2"/>
    </row>
    <row r="42" spans="1:14" x14ac:dyDescent="0.25">
      <c r="A42" s="17" t="s">
        <v>71</v>
      </c>
      <c r="B42" s="18" t="s">
        <v>72</v>
      </c>
      <c r="C42" s="19">
        <v>21027600</v>
      </c>
      <c r="D42" s="19">
        <v>11897779.619999999</v>
      </c>
      <c r="E42" s="19">
        <v>9129820.3800000008</v>
      </c>
      <c r="F42" s="19">
        <f t="shared" ca="1" si="0"/>
        <v>56.581728870627174</v>
      </c>
      <c r="G42" s="14"/>
      <c r="H42" s="8"/>
      <c r="I42" s="2"/>
      <c r="J42" s="2"/>
      <c r="K42" s="2"/>
      <c r="L42" s="2"/>
      <c r="M42" s="2"/>
      <c r="N42" s="2"/>
    </row>
    <row r="43" spans="1:14" outlineLevel="1" x14ac:dyDescent="0.25">
      <c r="A43" s="20" t="s">
        <v>73</v>
      </c>
      <c r="B43" s="21" t="s">
        <v>74</v>
      </c>
      <c r="C43" s="22">
        <v>115000</v>
      </c>
      <c r="D43" s="22">
        <v>55903.98</v>
      </c>
      <c r="E43" s="22">
        <v>59096.02</v>
      </c>
      <c r="F43" s="22">
        <f t="shared" ca="1" si="0"/>
        <v>48.612156521739131</v>
      </c>
      <c r="G43" s="14"/>
      <c r="H43" s="8"/>
      <c r="I43" s="2"/>
      <c r="J43" s="2"/>
      <c r="K43" s="2"/>
      <c r="L43" s="2"/>
      <c r="M43" s="2"/>
      <c r="N43" s="2"/>
    </row>
    <row r="44" spans="1:14" outlineLevel="1" x14ac:dyDescent="0.25">
      <c r="A44" s="20" t="s">
        <v>75</v>
      </c>
      <c r="B44" s="21" t="s">
        <v>76</v>
      </c>
      <c r="C44" s="22">
        <v>11768300</v>
      </c>
      <c r="D44" s="22">
        <v>6495890</v>
      </c>
      <c r="E44" s="22">
        <v>5272410</v>
      </c>
      <c r="F44" s="22">
        <f t="shared" ca="1" si="0"/>
        <v>55.19820194930449</v>
      </c>
      <c r="G44" s="14"/>
      <c r="H44" s="8"/>
      <c r="I44" s="2"/>
      <c r="J44" s="2"/>
      <c r="K44" s="2"/>
      <c r="L44" s="2"/>
      <c r="M44" s="2"/>
      <c r="N44" s="2"/>
    </row>
    <row r="45" spans="1:14" outlineLevel="1" x14ac:dyDescent="0.25">
      <c r="A45" s="20" t="s">
        <v>77</v>
      </c>
      <c r="B45" s="21" t="s">
        <v>78</v>
      </c>
      <c r="C45" s="22">
        <v>9144300</v>
      </c>
      <c r="D45" s="22">
        <v>5345985.6399999997</v>
      </c>
      <c r="E45" s="22">
        <v>3798314.36</v>
      </c>
      <c r="F45" s="22">
        <f t="shared" ca="1" si="0"/>
        <v>58.462491825508778</v>
      </c>
      <c r="G45" s="14"/>
      <c r="H45" s="8"/>
      <c r="I45" s="2"/>
      <c r="J45" s="2"/>
      <c r="K45" s="2"/>
      <c r="L45" s="2"/>
      <c r="M45" s="2"/>
      <c r="N45" s="2"/>
    </row>
    <row r="46" spans="1:14" x14ac:dyDescent="0.25">
      <c r="A46" s="17" t="s">
        <v>79</v>
      </c>
      <c r="B46" s="18" t="s">
        <v>80</v>
      </c>
      <c r="C46" s="19">
        <v>31902691.379999999</v>
      </c>
      <c r="D46" s="19">
        <v>19977534</v>
      </c>
      <c r="E46" s="19">
        <v>11925157.380000001</v>
      </c>
      <c r="F46" s="19">
        <f t="shared" ca="1" si="0"/>
        <v>62.620215210193969</v>
      </c>
      <c r="G46" s="14"/>
      <c r="H46" s="8"/>
      <c r="I46" s="2"/>
      <c r="J46" s="2"/>
      <c r="K46" s="2"/>
      <c r="L46" s="2"/>
      <c r="M46" s="2"/>
      <c r="N46" s="2"/>
    </row>
    <row r="47" spans="1:14" outlineLevel="1" x14ac:dyDescent="0.25">
      <c r="A47" s="20" t="s">
        <v>81</v>
      </c>
      <c r="B47" s="21" t="s">
        <v>82</v>
      </c>
      <c r="C47" s="22">
        <v>167000</v>
      </c>
      <c r="D47" s="22">
        <v>68000</v>
      </c>
      <c r="E47" s="22">
        <v>99000</v>
      </c>
      <c r="F47" s="22">
        <f t="shared" ca="1" si="0"/>
        <v>40.718562874251496</v>
      </c>
      <c r="G47" s="14"/>
      <c r="H47" s="8"/>
      <c r="I47" s="2"/>
      <c r="J47" s="2"/>
      <c r="K47" s="2"/>
      <c r="L47" s="2"/>
      <c r="M47" s="2"/>
      <c r="N47" s="2"/>
    </row>
    <row r="48" spans="1:14" outlineLevel="1" x14ac:dyDescent="0.25">
      <c r="A48" s="20" t="s">
        <v>83</v>
      </c>
      <c r="B48" s="21" t="s">
        <v>84</v>
      </c>
      <c r="C48" s="22">
        <v>31735691.379999999</v>
      </c>
      <c r="D48" s="22">
        <v>19909534</v>
      </c>
      <c r="E48" s="22">
        <v>11826157.380000001</v>
      </c>
      <c r="F48" s="22">
        <f t="shared" ca="1" si="0"/>
        <v>62.735466392098502</v>
      </c>
      <c r="G48" s="14"/>
      <c r="H48" s="8"/>
      <c r="I48" s="2"/>
      <c r="J48" s="2"/>
      <c r="K48" s="2"/>
      <c r="L48" s="2"/>
      <c r="M48" s="2"/>
      <c r="N48" s="2"/>
    </row>
    <row r="49" spans="1:14" x14ac:dyDescent="0.25">
      <c r="A49" s="17" t="s">
        <v>85</v>
      </c>
      <c r="B49" s="18" t="s">
        <v>86</v>
      </c>
      <c r="C49" s="19">
        <v>4825974.82</v>
      </c>
      <c r="D49" s="19">
        <v>2746715.09</v>
      </c>
      <c r="E49" s="19">
        <v>2079259.73</v>
      </c>
      <c r="F49" s="19">
        <f t="shared" ca="1" si="0"/>
        <v>56.915238733052483</v>
      </c>
      <c r="G49" s="14"/>
      <c r="H49" s="8"/>
      <c r="I49" s="2"/>
      <c r="J49" s="2"/>
      <c r="K49" s="2"/>
      <c r="L49" s="2"/>
      <c r="M49" s="2"/>
      <c r="N49" s="2"/>
    </row>
    <row r="50" spans="1:14" outlineLevel="1" x14ac:dyDescent="0.25">
      <c r="A50" s="20" t="s">
        <v>87</v>
      </c>
      <c r="B50" s="21" t="s">
        <v>88</v>
      </c>
      <c r="C50" s="22">
        <v>4825974.82</v>
      </c>
      <c r="D50" s="22">
        <v>2746715.09</v>
      </c>
      <c r="E50" s="22">
        <v>2079259.73</v>
      </c>
      <c r="F50" s="22">
        <f t="shared" ca="1" si="0"/>
        <v>56.915238733052483</v>
      </c>
      <c r="G50" s="14"/>
      <c r="H50" s="8"/>
      <c r="I50" s="2"/>
      <c r="J50" s="2"/>
      <c r="K50" s="2"/>
      <c r="L50" s="2"/>
      <c r="M50" s="2"/>
      <c r="N50" s="2"/>
    </row>
    <row r="51" spans="1:14" ht="15" customHeight="1" x14ac:dyDescent="0.25">
      <c r="A51" s="23" t="s">
        <v>89</v>
      </c>
      <c r="B51" s="24"/>
      <c r="C51" s="25">
        <v>496780743.50999999</v>
      </c>
      <c r="D51" s="25">
        <v>286294807.14999998</v>
      </c>
      <c r="E51" s="25">
        <v>210485936.36000001</v>
      </c>
      <c r="F51" s="25">
        <f t="shared" ca="1" si="0"/>
        <v>57.630013016846526</v>
      </c>
      <c r="G51" s="14"/>
      <c r="H51" s="8"/>
      <c r="I51" s="2"/>
      <c r="J51" s="2"/>
      <c r="K51" s="2"/>
      <c r="L51" s="2"/>
      <c r="M51" s="2"/>
    </row>
    <row r="52" spans="1:14" ht="12.75" customHeight="1" x14ac:dyDescent="0.25">
      <c r="A52" s="7"/>
      <c r="B52" s="7"/>
      <c r="C52" s="16"/>
      <c r="D52" s="16"/>
      <c r="E52" s="16"/>
      <c r="F52" s="16"/>
      <c r="G52" s="8"/>
      <c r="H52" s="8"/>
      <c r="I52" s="2"/>
      <c r="J52" s="2"/>
      <c r="K52" s="2"/>
      <c r="L52" s="2"/>
      <c r="M52" s="2"/>
    </row>
  </sheetData>
  <mergeCells count="11">
    <mergeCell ref="A1:F1"/>
    <mergeCell ref="A2:F2"/>
    <mergeCell ref="A3:F3"/>
    <mergeCell ref="A4:F4"/>
    <mergeCell ref="A5:F5"/>
    <mergeCell ref="F6:F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1.03.2019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9 года по разделам_подразделам&lt;/DocName&gt;&#10;  &lt;VariantName&gt;Анализ исполнения местного бюджета ЗАТО Видяево за ___ квартал 2019 года по разделам/подразделам&lt;/VariantName&gt;&#10;  &lt;VariantLink&gt;22589550&lt;/VariantLink&gt;&#10;  &lt;SvodReportLink xsi:nil=&quot;true&quot; /&gt;&#10;  &lt;ReportLink&gt;3255729&lt;/ReportLink&gt;&#10;  &lt;Note&gt;01.01.2019 - 31.03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E4D9C-5AC1-4B20-9659-AFF7E009C2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2019-05-07T11:22:33Z</dcterms:created>
  <dcterms:modified xsi:type="dcterms:W3CDTF">2019-08-07T12:26:47Z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по разделам_подразделам</vt:lpwstr>
  </property>
  <property fmtid="{D5CDD505-2E9C-101B-9397-08002B2CF9AE}" pid="3" name="Версия клиента">
    <vt:lpwstr>19.1.18.4220</vt:lpwstr>
  </property>
  <property fmtid="{D5CDD505-2E9C-101B-9397-08002B2CF9AE}" pid="4" name="Версия базы">
    <vt:lpwstr>19.1.1625.14191202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по разделам/подразделам</vt:lpwstr>
  </property>
  <property fmtid="{D5CDD505-2E9C-101B-9397-08002B2CF9AE}" pid="11" name="Код отчета">
    <vt:lpwstr>SYS_2454501_2AJ0XIAJV</vt:lpwstr>
  </property>
  <property fmtid="{D5CDD505-2E9C-101B-9397-08002B2CF9AE}" pid="12" name="Локальная база">
    <vt:lpwstr>не используется</vt:lpwstr>
  </property>
</Properties>
</file>