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o-ns\FINOTDEL\Калинин\На сайт!!!\2018\"/>
    </mc:Choice>
  </mc:AlternateContent>
  <bookViews>
    <workbookView xWindow="0" yWindow="0" windowWidth="28800" windowHeight="11985"/>
  </bookViews>
  <sheets>
    <sheet name="Документ" sheetId="2" r:id="rId1"/>
  </sheets>
  <definedNames>
    <definedName name="_xlnm._FilterDatabase" localSheetId="0" hidden="1">Документ!$A$7:$N$53</definedName>
    <definedName name="_xlnm.Print_Titles" localSheetId="0">Документ!$5:$7</definedName>
  </definedNames>
  <calcPr calcId="152511"/>
</workbook>
</file>

<file path=xl/calcChain.xml><?xml version="1.0" encoding="utf-8"?>
<calcChain xmlns="http://schemas.openxmlformats.org/spreadsheetml/2006/main">
  <c r="F53" i="2" l="1"/>
  <c r="F36" i="2"/>
  <c r="F19" i="2"/>
  <c r="F49" i="2"/>
  <c r="F32" i="2"/>
  <c r="F15" i="2"/>
  <c r="F45" i="2"/>
  <c r="F28" i="2"/>
  <c r="F11" i="2"/>
  <c r="F25" i="2"/>
  <c r="F8" i="2"/>
  <c r="F34" i="2"/>
  <c r="F37" i="2"/>
  <c r="F20" i="2"/>
  <c r="F46" i="2"/>
  <c r="F33" i="2"/>
  <c r="F16" i="2"/>
  <c r="F42" i="2"/>
  <c r="F29" i="2"/>
  <c r="F12" i="2"/>
  <c r="F38" i="2"/>
  <c r="F9" i="2"/>
  <c r="F39" i="2"/>
  <c r="F18" i="2"/>
  <c r="F21" i="2"/>
  <c r="F51" i="2"/>
  <c r="F30" i="2"/>
  <c r="F17" i="2"/>
  <c r="F47" i="2"/>
  <c r="F26" i="2"/>
  <c r="F13" i="2"/>
  <c r="F43" i="2"/>
  <c r="F22" i="2"/>
  <c r="F40" i="2"/>
  <c r="F23" i="2"/>
  <c r="F52" i="2"/>
  <c r="F35" i="2"/>
  <c r="F14" i="2"/>
  <c r="F48" i="2"/>
  <c r="F31" i="2"/>
  <c r="F10" i="2"/>
  <c r="F44" i="2"/>
  <c r="F27" i="2"/>
  <c r="F41" i="2"/>
  <c r="F24" i="2"/>
  <c r="F50" i="2"/>
</calcChain>
</file>

<file path=xl/sharedStrings.xml><?xml version="1.0" encoding="utf-8"?>
<sst xmlns="http://schemas.openxmlformats.org/spreadsheetml/2006/main" count="99" uniqueCount="99">
  <si>
    <t>(рублей)</t>
  </si>
  <si>
    <t>Код по бюджетной классификации</t>
  </si>
  <si>
    <t>Наименование программы, подпрограммы</t>
  </si>
  <si>
    <t>Утверждено</t>
  </si>
  <si>
    <t>Отклонение от плана (стр.3-стр.5)</t>
  </si>
  <si>
    <t>Процент исполнения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</si>
  <si>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</si>
  <si>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</si>
  <si>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</si>
  <si>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</si>
  <si>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</si>
  <si>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</si>
  <si>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</si>
  <si>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</si>
  <si>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</si>
  <si>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</si>
  <si>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</si>
  <si>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</si>
  <si>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</si>
  <si>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</si>
  <si>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</si>
  <si>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</si>
  <si>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</si>
  <si>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</si>
  <si>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</si>
  <si>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</si>
  <si>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</si>
  <si>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</si>
  <si>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</si>
  <si>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</si>
  <si>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</si>
  <si>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</si>
  <si>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</si>
  <si>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</si>
  <si>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</si>
  <si>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</si>
  <si>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</si>
  <si>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</si>
  <si>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</si>
  <si>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</si>
  <si>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</si>
  <si>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</si>
  <si>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</si>
  <si>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</si>
  <si>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</si>
  <si>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</si>
  <si>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</si>
  <si>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</si>
  <si>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</si>
  <si>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</si>
  <si>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</si>
  <si>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</si>
  <si>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</si>
  <si>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</si>
  <si>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</si>
  <si>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</si>
  <si>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</si>
  <si>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</si>
  <si>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</si>
  <si>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</si>
  <si>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</si>
  <si>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</si>
  <si>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</si>
  <si>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</si>
  <si>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7920000000</t>
  </si>
  <si>
    <t xml:space="preserve">  Подпрограмма 2 "Подготовка объектов и систем жизнеобеспечения на территории ЗАТО Видяево к работе в осенне-зимний период"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</si>
  <si>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</si>
  <si>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</si>
  <si>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</si>
  <si>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</si>
  <si>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</si>
  <si>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</si>
  <si>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</si>
  <si>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</si>
  <si>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</si>
  <si>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</si>
  <si>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</si>
  <si>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</si>
  <si>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</si>
  <si>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</si>
  <si>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</si>
  <si>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</si>
  <si>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</si>
  <si>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</si>
  <si>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</si>
  <si>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</si>
  <si>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</si>
  <si>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</si>
  <si>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</si>
  <si>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</si>
  <si>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</si>
  <si>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</si>
  <si>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</si>
  <si>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</si>
  <si>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</si>
  <si>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</si>
  <si>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</si>
  <si>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 xml:space="preserve">Анализ исполнения местного бюджета ЗАТО Видяево в разрезе муниципальных программ январь-март 2018 года
</t>
  </si>
  <si>
    <t>Исполнено за 1 квартал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</si>
</sst>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0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0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25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0" fontId="1" fillId="0" borderId="2" xfId="10" quotePrefix="1" applyNumberFormat="1" applyProtection="1">
      <alignment horizontal="left" vertical="top" wrapText="1"/>
    </xf>
    <xf numFmtId="4" fontId="1" fillId="2" borderId="2" xfId="11" applyProtection="1">
      <alignment horizontal="right" vertical="top" shrinkToFit="1"/>
    </xf>
    <xf numFmtId="0" fontId="3" fillId="0" borderId="2" xfId="12" applyNumberFormat="1" applyProtection="1">
      <alignment horizontal="left"/>
    </xf>
    <xf numFmtId="4" fontId="3" fillId="3" borderId="2" xfId="13" applyProtection="1">
      <alignment horizontal="right" vertical="top" shrinkToFit="1"/>
    </xf>
    <xf numFmtId="0" fontId="1" fillId="0" borderId="4" xfId="14" applyNumberFormat="1" applyProtection="1"/>
    <xf numFmtId="0" fontId="5" fillId="0" borderId="2" xfId="10" quotePrefix="1" applyNumberFormat="1" applyFont="1" applyProtection="1">
      <alignment horizontal="left" vertical="top" wrapText="1"/>
    </xf>
    <xf numFmtId="4" fontId="5" fillId="2" borderId="2" xfId="11" applyFont="1" applyProtection="1">
      <alignment horizontal="right" vertical="top" shrinkToFit="1"/>
    </xf>
    <xf numFmtId="0" fontId="1" fillId="0" borderId="1" xfId="1" applyNumberFormat="1" applyProtection="1">
      <alignment horizontal="left" vertical="top" wrapText="1"/>
    </xf>
    <xf numFmtId="0" fontId="1" fillId="0" borderId="1" xfId="1" applyProtection="1">
      <alignment horizontal="left" vertical="top" wrapText="1"/>
      <protection locked="0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1" fillId="0" borderId="1" xfId="5" applyNumberFormat="1" applyProtection="1">
      <alignment wrapText="1"/>
    </xf>
    <xf numFmtId="0" fontId="1" fillId="0" borderId="1" xfId="5" applyProtection="1">
      <alignment wrapText="1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showGridLines="0" tabSelected="1" workbookViewId="0">
      <pane ySplit="7" topLeftCell="A8" activePane="bottomLeft" state="frozen"/>
      <selection pane="bottomLeft" activeCell="D61" sqref="D61"/>
    </sheetView>
  </sheetViews>
  <sheetFormatPr defaultRowHeight="15" outlineLevelRow="1" x14ac:dyDescent="0.25"/>
  <cols>
    <col min="1" max="1" width="11.42578125" style="1" customWidth="1"/>
    <col min="2" max="2" width="50.7109375" style="1" customWidth="1"/>
    <col min="3" max="3" width="16" style="1" customWidth="1"/>
    <col min="4" max="4" width="15.140625" style="1" customWidth="1"/>
    <col min="5" max="5" width="14.5703125" style="1" customWidth="1"/>
    <col min="6" max="6" width="12.7109375" style="1" customWidth="1"/>
    <col min="7" max="12" width="0.140625" style="1" customWidth="1"/>
    <col min="13" max="13" width="9.140625" style="1" customWidth="1"/>
    <col min="14" max="16384" width="9.140625" style="1"/>
  </cols>
  <sheetData>
    <row r="1" spans="1:14" x14ac:dyDescent="0.25">
      <c r="A1" s="15"/>
      <c r="B1" s="16"/>
      <c r="C1" s="16"/>
      <c r="D1" s="16"/>
      <c r="E1" s="16"/>
      <c r="F1" s="16"/>
      <c r="G1" s="2"/>
      <c r="H1" s="2"/>
      <c r="I1" s="2"/>
      <c r="J1" s="2"/>
      <c r="K1" s="2"/>
      <c r="L1" s="2"/>
      <c r="M1" s="2"/>
    </row>
    <row r="2" spans="1:14" ht="45.2" customHeight="1" x14ac:dyDescent="0.25">
      <c r="A2" s="17" t="s">
        <v>97</v>
      </c>
      <c r="B2" s="18"/>
      <c r="C2" s="18"/>
      <c r="D2" s="18"/>
      <c r="E2" s="18"/>
      <c r="F2" s="18"/>
      <c r="G2" s="3"/>
      <c r="H2" s="3"/>
      <c r="I2" s="3"/>
      <c r="J2" s="3"/>
      <c r="K2" s="3"/>
      <c r="L2" s="3"/>
      <c r="M2" s="3"/>
    </row>
    <row r="3" spans="1:14" x14ac:dyDescent="0.25">
      <c r="A3" s="19"/>
      <c r="B3" s="20"/>
      <c r="C3" s="20"/>
      <c r="D3" s="20"/>
      <c r="E3" s="20"/>
      <c r="F3" s="20"/>
      <c r="G3" s="4"/>
      <c r="H3" s="4"/>
      <c r="I3" s="4"/>
      <c r="J3" s="4"/>
      <c r="K3" s="4"/>
      <c r="L3" s="4"/>
      <c r="M3" s="4"/>
    </row>
    <row r="4" spans="1:14" ht="12.75" customHeight="1" x14ac:dyDescent="0.25">
      <c r="A4" s="21" t="s">
        <v>0</v>
      </c>
      <c r="B4" s="22"/>
      <c r="C4" s="22"/>
      <c r="D4" s="22"/>
      <c r="E4" s="22"/>
      <c r="F4" s="22"/>
      <c r="G4" s="5"/>
      <c r="H4" s="5"/>
      <c r="I4" s="5"/>
      <c r="J4" s="5"/>
      <c r="K4" s="5"/>
      <c r="L4" s="5"/>
      <c r="M4" s="5"/>
    </row>
    <row r="5" spans="1:14" ht="15.2" customHeight="1" x14ac:dyDescent="0.25">
      <c r="A5" s="23" t="s">
        <v>1</v>
      </c>
      <c r="B5" s="23" t="s">
        <v>2</v>
      </c>
      <c r="C5" s="23" t="s">
        <v>3</v>
      </c>
      <c r="D5" s="23" t="s">
        <v>98</v>
      </c>
      <c r="E5" s="23" t="s">
        <v>4</v>
      </c>
      <c r="F5" s="23" t="s">
        <v>5</v>
      </c>
      <c r="G5" s="6"/>
      <c r="H5" s="2"/>
      <c r="I5" s="2"/>
      <c r="J5" s="2"/>
      <c r="K5" s="2"/>
      <c r="L5" s="2"/>
      <c r="M5" s="2"/>
    </row>
    <row r="6" spans="1:14" ht="40.5" customHeight="1" x14ac:dyDescent="0.25">
      <c r="A6" s="24"/>
      <c r="B6" s="24"/>
      <c r="C6" s="24"/>
      <c r="D6" s="24"/>
      <c r="E6" s="24"/>
      <c r="F6" s="24"/>
      <c r="G6" s="6"/>
      <c r="H6" s="2"/>
      <c r="I6" s="2"/>
      <c r="J6" s="2"/>
      <c r="K6" s="2"/>
      <c r="L6" s="2"/>
      <c r="M6" s="2"/>
    </row>
    <row r="7" spans="1:14" ht="12.75" customHeight="1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6"/>
      <c r="H7" s="2"/>
      <c r="I7" s="2"/>
      <c r="J7" s="2"/>
      <c r="K7" s="2"/>
      <c r="L7" s="2"/>
      <c r="M7" s="2"/>
    </row>
    <row r="8" spans="1:14" ht="25.5" x14ac:dyDescent="0.25">
      <c r="A8" s="13" t="s">
        <v>6</v>
      </c>
      <c r="B8" s="13" t="s">
        <v>7</v>
      </c>
      <c r="C8" s="14">
        <v>182989267.34999999</v>
      </c>
      <c r="D8" s="14">
        <v>47348443.939999998</v>
      </c>
      <c r="E8" s="14">
        <v>135640823.41</v>
      </c>
      <c r="F8" s="14">
        <f t="shared" ref="F8:F53" ca="1" si="0">IF(INDIRECT("R[0]C[-3]", FALSE)&lt;&gt;0,INDIRECT("R[0]C[-2]", FALSE)*100/INDIRECT("R[0]C[-3]", FALSE),"")</f>
        <v>25.874984159282718</v>
      </c>
      <c r="G8" s="6"/>
      <c r="H8" s="2"/>
      <c r="I8" s="2"/>
      <c r="J8" s="2"/>
      <c r="K8" s="2"/>
      <c r="L8" s="2"/>
      <c r="M8" s="2"/>
      <c r="N8" s="2"/>
    </row>
    <row r="9" spans="1:14" ht="25.5" outlineLevel="1" x14ac:dyDescent="0.25">
      <c r="A9" s="8" t="s">
        <v>8</v>
      </c>
      <c r="B9" s="8" t="s">
        <v>9</v>
      </c>
      <c r="C9" s="9">
        <v>171558782.13999999</v>
      </c>
      <c r="D9" s="9">
        <v>44873964.969999999</v>
      </c>
      <c r="E9" s="9">
        <v>126684817.17</v>
      </c>
      <c r="F9" s="9">
        <f t="shared" ca="1" si="0"/>
        <v>26.156611984678666</v>
      </c>
      <c r="G9" s="6"/>
      <c r="H9" s="2"/>
      <c r="I9" s="2"/>
      <c r="J9" s="2"/>
      <c r="K9" s="2"/>
      <c r="L9" s="2"/>
      <c r="M9" s="2"/>
      <c r="N9" s="2"/>
    </row>
    <row r="10" spans="1:14" ht="25.5" outlineLevel="1" x14ac:dyDescent="0.25">
      <c r="A10" s="8" t="s">
        <v>10</v>
      </c>
      <c r="B10" s="8" t="s">
        <v>11</v>
      </c>
      <c r="C10" s="9">
        <v>1222462.1000000001</v>
      </c>
      <c r="D10" s="9">
        <v>132710</v>
      </c>
      <c r="E10" s="9">
        <v>1089752.1000000001</v>
      </c>
      <c r="F10" s="9">
        <f t="shared" ca="1" si="0"/>
        <v>10.855960278850361</v>
      </c>
      <c r="G10" s="6"/>
      <c r="H10" s="2"/>
      <c r="I10" s="2"/>
      <c r="J10" s="2"/>
      <c r="K10" s="2"/>
      <c r="L10" s="2"/>
      <c r="M10" s="2"/>
      <c r="N10" s="2"/>
    </row>
    <row r="11" spans="1:14" ht="51" outlineLevel="1" x14ac:dyDescent="0.25">
      <c r="A11" s="8" t="s">
        <v>12</v>
      </c>
      <c r="B11" s="8" t="s">
        <v>13</v>
      </c>
      <c r="C11" s="9">
        <v>10208023.109999999</v>
      </c>
      <c r="D11" s="9">
        <v>2341768.9700000002</v>
      </c>
      <c r="E11" s="9">
        <v>7866254.1399999997</v>
      </c>
      <c r="F11" s="9">
        <f t="shared" ca="1" si="0"/>
        <v>22.940474808544987</v>
      </c>
      <c r="G11" s="6"/>
      <c r="H11" s="2"/>
      <c r="I11" s="2"/>
      <c r="J11" s="2"/>
      <c r="K11" s="2"/>
      <c r="L11" s="2"/>
      <c r="M11" s="2"/>
      <c r="N11" s="2"/>
    </row>
    <row r="12" spans="1:14" ht="25.5" x14ac:dyDescent="0.25">
      <c r="A12" s="13" t="s">
        <v>14</v>
      </c>
      <c r="B12" s="13" t="s">
        <v>15</v>
      </c>
      <c r="C12" s="14">
        <v>16964950</v>
      </c>
      <c r="D12" s="14">
        <v>4252257.46</v>
      </c>
      <c r="E12" s="14">
        <v>12712692.539999999</v>
      </c>
      <c r="F12" s="14">
        <f t="shared" ca="1" si="0"/>
        <v>25.064957220622517</v>
      </c>
      <c r="G12" s="6"/>
      <c r="H12" s="2"/>
      <c r="I12" s="2"/>
      <c r="J12" s="2"/>
      <c r="K12" s="2"/>
      <c r="L12" s="2"/>
      <c r="M12" s="2"/>
      <c r="N12" s="2"/>
    </row>
    <row r="13" spans="1:14" ht="38.25" outlineLevel="1" x14ac:dyDescent="0.25">
      <c r="A13" s="8" t="s">
        <v>16</v>
      </c>
      <c r="B13" s="8" t="s">
        <v>17</v>
      </c>
      <c r="C13" s="9">
        <v>12610950</v>
      </c>
      <c r="D13" s="9">
        <v>3187863.36</v>
      </c>
      <c r="E13" s="9">
        <v>9423086.6400000006</v>
      </c>
      <c r="F13" s="9">
        <f t="shared" ca="1" si="0"/>
        <v>25.27853460682978</v>
      </c>
      <c r="G13" s="6"/>
      <c r="H13" s="2"/>
      <c r="I13" s="2"/>
      <c r="J13" s="2"/>
      <c r="K13" s="2"/>
      <c r="L13" s="2"/>
      <c r="M13" s="2"/>
      <c r="N13" s="2"/>
    </row>
    <row r="14" spans="1:14" ht="38.25" outlineLevel="1" x14ac:dyDescent="0.25">
      <c r="A14" s="8" t="s">
        <v>18</v>
      </c>
      <c r="B14" s="8" t="s">
        <v>19</v>
      </c>
      <c r="C14" s="9">
        <v>4354000</v>
      </c>
      <c r="D14" s="9">
        <v>1064394.1000000001</v>
      </c>
      <c r="E14" s="9">
        <v>3289605.9</v>
      </c>
      <c r="F14" s="9">
        <f t="shared" ca="1" si="0"/>
        <v>24.446350482315115</v>
      </c>
      <c r="G14" s="6"/>
      <c r="H14" s="2"/>
      <c r="I14" s="2"/>
      <c r="J14" s="2"/>
      <c r="K14" s="2"/>
      <c r="L14" s="2"/>
      <c r="M14" s="2"/>
      <c r="N14" s="2"/>
    </row>
    <row r="15" spans="1:14" ht="38.25" x14ac:dyDescent="0.25">
      <c r="A15" s="13" t="s">
        <v>20</v>
      </c>
      <c r="B15" s="13" t="s">
        <v>21</v>
      </c>
      <c r="C15" s="14">
        <v>3164790</v>
      </c>
      <c r="D15" s="14">
        <v>0</v>
      </c>
      <c r="E15" s="14">
        <v>3164790</v>
      </c>
      <c r="F15" s="14">
        <f t="shared" ca="1" si="0"/>
        <v>0</v>
      </c>
      <c r="G15" s="6"/>
      <c r="H15" s="2"/>
      <c r="I15" s="2"/>
      <c r="J15" s="2"/>
      <c r="K15" s="2"/>
      <c r="L15" s="2"/>
      <c r="M15" s="2"/>
      <c r="N15" s="2"/>
    </row>
    <row r="16" spans="1:14" ht="25.5" outlineLevel="1" x14ac:dyDescent="0.25">
      <c r="A16" s="8" t="s">
        <v>22</v>
      </c>
      <c r="B16" s="8" t="s">
        <v>23</v>
      </c>
      <c r="C16" s="9">
        <v>3164790</v>
      </c>
      <c r="D16" s="9">
        <v>0</v>
      </c>
      <c r="E16" s="9">
        <v>3164790</v>
      </c>
      <c r="F16" s="9">
        <f t="shared" ca="1" si="0"/>
        <v>0</v>
      </c>
      <c r="G16" s="6"/>
      <c r="H16" s="2"/>
      <c r="I16" s="2"/>
      <c r="J16" s="2"/>
      <c r="K16" s="2"/>
      <c r="L16" s="2"/>
      <c r="M16" s="2"/>
      <c r="N16" s="2"/>
    </row>
    <row r="17" spans="1:14" ht="25.5" x14ac:dyDescent="0.25">
      <c r="A17" s="13" t="s">
        <v>24</v>
      </c>
      <c r="B17" s="13" t="s">
        <v>25</v>
      </c>
      <c r="C17" s="14">
        <v>28195737.170000002</v>
      </c>
      <c r="D17" s="14">
        <v>8940260.8900000006</v>
      </c>
      <c r="E17" s="14">
        <v>19255476.280000001</v>
      </c>
      <c r="F17" s="14">
        <f t="shared" ca="1" si="0"/>
        <v>31.707845892081703</v>
      </c>
      <c r="G17" s="6"/>
      <c r="H17" s="2"/>
      <c r="I17" s="2"/>
      <c r="J17" s="2"/>
      <c r="K17" s="2"/>
      <c r="L17" s="2"/>
      <c r="M17" s="2"/>
      <c r="N17" s="2"/>
    </row>
    <row r="18" spans="1:14" ht="25.5" outlineLevel="1" x14ac:dyDescent="0.25">
      <c r="A18" s="8" t="s">
        <v>26</v>
      </c>
      <c r="B18" s="8" t="s">
        <v>27</v>
      </c>
      <c r="C18" s="9">
        <v>28195737.170000002</v>
      </c>
      <c r="D18" s="9">
        <v>8940260.8900000006</v>
      </c>
      <c r="E18" s="9">
        <v>19255476.280000001</v>
      </c>
      <c r="F18" s="9">
        <f t="shared" ca="1" si="0"/>
        <v>31.707845892081703</v>
      </c>
      <c r="G18" s="6"/>
      <c r="H18" s="2"/>
      <c r="I18" s="2"/>
      <c r="J18" s="2"/>
      <c r="K18" s="2"/>
      <c r="L18" s="2"/>
      <c r="M18" s="2"/>
      <c r="N18" s="2"/>
    </row>
    <row r="19" spans="1:14" ht="38.25" x14ac:dyDescent="0.25">
      <c r="A19" s="13" t="s">
        <v>28</v>
      </c>
      <c r="B19" s="13" t="s">
        <v>29</v>
      </c>
      <c r="C19" s="14">
        <v>20775082.140000001</v>
      </c>
      <c r="D19" s="14">
        <v>6235402</v>
      </c>
      <c r="E19" s="14">
        <v>14539680.140000001</v>
      </c>
      <c r="F19" s="14">
        <f t="shared" ca="1" si="0"/>
        <v>30.013850043916118</v>
      </c>
      <c r="G19" s="6"/>
      <c r="H19" s="2"/>
      <c r="I19" s="2"/>
      <c r="J19" s="2"/>
      <c r="K19" s="2"/>
      <c r="L19" s="2"/>
      <c r="M19" s="2"/>
      <c r="N19" s="2"/>
    </row>
    <row r="20" spans="1:14" ht="25.5" outlineLevel="1" x14ac:dyDescent="0.25">
      <c r="A20" s="8" t="s">
        <v>30</v>
      </c>
      <c r="B20" s="8" t="s">
        <v>31</v>
      </c>
      <c r="C20" s="9">
        <v>20775082.140000001</v>
      </c>
      <c r="D20" s="9">
        <v>6235402</v>
      </c>
      <c r="E20" s="9">
        <v>14539680.140000001</v>
      </c>
      <c r="F20" s="9">
        <f t="shared" ca="1" si="0"/>
        <v>30.013850043916118</v>
      </c>
      <c r="G20" s="6"/>
      <c r="H20" s="2"/>
      <c r="I20" s="2"/>
      <c r="J20" s="2"/>
      <c r="K20" s="2"/>
      <c r="L20" s="2"/>
      <c r="M20" s="2"/>
      <c r="N20" s="2"/>
    </row>
    <row r="21" spans="1:14" ht="38.25" x14ac:dyDescent="0.25">
      <c r="A21" s="13" t="s">
        <v>32</v>
      </c>
      <c r="B21" s="13" t="s">
        <v>33</v>
      </c>
      <c r="C21" s="14">
        <v>66170445.93</v>
      </c>
      <c r="D21" s="14">
        <v>17842851.030000001</v>
      </c>
      <c r="E21" s="14">
        <v>48327594.899999999</v>
      </c>
      <c r="F21" s="14">
        <f t="shared" ca="1" si="0"/>
        <v>26.96498531818191</v>
      </c>
      <c r="G21" s="6"/>
      <c r="H21" s="2"/>
      <c r="I21" s="2"/>
      <c r="J21" s="2"/>
      <c r="K21" s="2"/>
      <c r="L21" s="2"/>
      <c r="M21" s="2"/>
      <c r="N21" s="2"/>
    </row>
    <row r="22" spans="1:14" ht="25.5" outlineLevel="1" x14ac:dyDescent="0.25">
      <c r="A22" s="8" t="s">
        <v>34</v>
      </c>
      <c r="B22" s="8" t="s">
        <v>35</v>
      </c>
      <c r="C22" s="9">
        <v>3162210.91</v>
      </c>
      <c r="D22" s="9">
        <v>799118.56</v>
      </c>
      <c r="E22" s="9">
        <v>2363092.35</v>
      </c>
      <c r="F22" s="9">
        <f t="shared" ca="1" si="0"/>
        <v>25.270881125383251</v>
      </c>
      <c r="G22" s="6"/>
      <c r="H22" s="2"/>
      <c r="I22" s="2"/>
      <c r="J22" s="2"/>
      <c r="K22" s="2"/>
      <c r="L22" s="2"/>
      <c r="M22" s="2"/>
      <c r="N22" s="2"/>
    </row>
    <row r="23" spans="1:14" ht="25.5" outlineLevel="1" x14ac:dyDescent="0.25">
      <c r="A23" s="8" t="s">
        <v>36</v>
      </c>
      <c r="B23" s="8" t="s">
        <v>37</v>
      </c>
      <c r="C23" s="9">
        <v>5181498</v>
      </c>
      <c r="D23" s="9">
        <v>1451704.16</v>
      </c>
      <c r="E23" s="9">
        <v>3729793.84</v>
      </c>
      <c r="F23" s="9">
        <f t="shared" ca="1" si="0"/>
        <v>28.01707459889013</v>
      </c>
      <c r="G23" s="6"/>
      <c r="H23" s="2"/>
      <c r="I23" s="2"/>
      <c r="J23" s="2"/>
      <c r="K23" s="2"/>
      <c r="L23" s="2"/>
      <c r="M23" s="2"/>
      <c r="N23" s="2"/>
    </row>
    <row r="24" spans="1:14" ht="38.25" outlineLevel="1" x14ac:dyDescent="0.25">
      <c r="A24" s="8" t="s">
        <v>38</v>
      </c>
      <c r="B24" s="8" t="s">
        <v>39</v>
      </c>
      <c r="C24" s="9">
        <v>13496344.02</v>
      </c>
      <c r="D24" s="9">
        <v>2042591.23</v>
      </c>
      <c r="E24" s="9">
        <v>11453752.789999999</v>
      </c>
      <c r="F24" s="9">
        <f t="shared" ca="1" si="0"/>
        <v>15.134404005804234</v>
      </c>
      <c r="G24" s="6"/>
      <c r="H24" s="2"/>
      <c r="I24" s="2"/>
      <c r="J24" s="2"/>
      <c r="K24" s="2"/>
      <c r="L24" s="2"/>
      <c r="M24" s="2"/>
      <c r="N24" s="2"/>
    </row>
    <row r="25" spans="1:14" ht="38.25" outlineLevel="1" x14ac:dyDescent="0.25">
      <c r="A25" s="8" t="s">
        <v>40</v>
      </c>
      <c r="B25" s="8" t="s">
        <v>41</v>
      </c>
      <c r="C25" s="9">
        <v>44330393</v>
      </c>
      <c r="D25" s="9">
        <v>13549437.08</v>
      </c>
      <c r="E25" s="9">
        <v>30780955.920000002</v>
      </c>
      <c r="F25" s="9">
        <f t="shared" ca="1" si="0"/>
        <v>30.564667179918754</v>
      </c>
      <c r="G25" s="6"/>
      <c r="H25" s="2"/>
      <c r="I25" s="2"/>
      <c r="J25" s="2"/>
      <c r="K25" s="2"/>
      <c r="L25" s="2"/>
      <c r="M25" s="2"/>
      <c r="N25" s="2"/>
    </row>
    <row r="26" spans="1:14" ht="51" x14ac:dyDescent="0.25">
      <c r="A26" s="13" t="s">
        <v>42</v>
      </c>
      <c r="B26" s="13" t="s">
        <v>43</v>
      </c>
      <c r="C26" s="14">
        <v>21922644.719999999</v>
      </c>
      <c r="D26" s="14">
        <v>3388479.94</v>
      </c>
      <c r="E26" s="14">
        <v>18534164.780000001</v>
      </c>
      <c r="F26" s="14">
        <f t="shared" ca="1" si="0"/>
        <v>15.456529005867136</v>
      </c>
      <c r="G26" s="6"/>
      <c r="H26" s="2"/>
      <c r="I26" s="2"/>
      <c r="J26" s="2"/>
      <c r="K26" s="2"/>
      <c r="L26" s="2"/>
      <c r="M26" s="2"/>
      <c r="N26" s="2"/>
    </row>
    <row r="27" spans="1:14" ht="51" outlineLevel="1" x14ac:dyDescent="0.25">
      <c r="A27" s="8" t="s">
        <v>44</v>
      </c>
      <c r="B27" s="8" t="s">
        <v>45</v>
      </c>
      <c r="C27" s="9">
        <v>21675644.719999999</v>
      </c>
      <c r="D27" s="9">
        <v>3388479.94</v>
      </c>
      <c r="E27" s="9">
        <v>18287164.780000001</v>
      </c>
      <c r="F27" s="9">
        <f t="shared" ca="1" si="0"/>
        <v>15.63266045264835</v>
      </c>
      <c r="G27" s="6"/>
      <c r="H27" s="2"/>
      <c r="I27" s="2"/>
      <c r="J27" s="2"/>
      <c r="K27" s="2"/>
      <c r="L27" s="2"/>
      <c r="M27" s="2"/>
      <c r="N27" s="2"/>
    </row>
    <row r="28" spans="1:14" ht="25.5" outlineLevel="1" x14ac:dyDescent="0.25">
      <c r="A28" s="8" t="s">
        <v>46</v>
      </c>
      <c r="B28" s="8" t="s">
        <v>47</v>
      </c>
      <c r="C28" s="9">
        <v>1000</v>
      </c>
      <c r="D28" s="9">
        <v>0</v>
      </c>
      <c r="E28" s="9">
        <v>1000</v>
      </c>
      <c r="F28" s="9">
        <f t="shared" ca="1" si="0"/>
        <v>0</v>
      </c>
      <c r="G28" s="6"/>
      <c r="H28" s="2"/>
      <c r="I28" s="2"/>
      <c r="J28" s="2"/>
      <c r="K28" s="2"/>
      <c r="L28" s="2"/>
      <c r="M28" s="2"/>
      <c r="N28" s="2"/>
    </row>
    <row r="29" spans="1:14" ht="38.25" outlineLevel="1" x14ac:dyDescent="0.25">
      <c r="A29" s="8" t="s">
        <v>48</v>
      </c>
      <c r="B29" s="8" t="s">
        <v>49</v>
      </c>
      <c r="C29" s="9">
        <v>246000</v>
      </c>
      <c r="D29" s="9">
        <v>0</v>
      </c>
      <c r="E29" s="9">
        <v>246000</v>
      </c>
      <c r="F29" s="9">
        <f t="shared" ca="1" si="0"/>
        <v>0</v>
      </c>
      <c r="G29" s="6"/>
      <c r="H29" s="2"/>
      <c r="I29" s="2"/>
      <c r="J29" s="2"/>
      <c r="K29" s="2"/>
      <c r="L29" s="2"/>
      <c r="M29" s="2"/>
      <c r="N29" s="2"/>
    </row>
    <row r="30" spans="1:14" ht="25.5" x14ac:dyDescent="0.25">
      <c r="A30" s="13" t="s">
        <v>50</v>
      </c>
      <c r="B30" s="13" t="s">
        <v>51</v>
      </c>
      <c r="C30" s="14">
        <v>169999</v>
      </c>
      <c r="D30" s="14">
        <v>0</v>
      </c>
      <c r="E30" s="14">
        <v>169999</v>
      </c>
      <c r="F30" s="14">
        <f t="shared" ca="1" si="0"/>
        <v>0</v>
      </c>
      <c r="G30" s="6"/>
      <c r="H30" s="2"/>
      <c r="I30" s="2"/>
      <c r="J30" s="2"/>
      <c r="K30" s="2"/>
      <c r="L30" s="2"/>
      <c r="M30" s="2"/>
      <c r="N30" s="2"/>
    </row>
    <row r="31" spans="1:14" ht="25.5" outlineLevel="1" x14ac:dyDescent="0.25">
      <c r="A31" s="8" t="s">
        <v>52</v>
      </c>
      <c r="B31" s="8" t="s">
        <v>53</v>
      </c>
      <c r="C31" s="9">
        <v>169999</v>
      </c>
      <c r="D31" s="9">
        <v>0</v>
      </c>
      <c r="E31" s="9">
        <v>169999</v>
      </c>
      <c r="F31" s="9">
        <f t="shared" ca="1" si="0"/>
        <v>0</v>
      </c>
      <c r="G31" s="6"/>
      <c r="H31" s="2"/>
      <c r="I31" s="2"/>
      <c r="J31" s="2"/>
      <c r="K31" s="2"/>
      <c r="L31" s="2"/>
      <c r="M31" s="2"/>
      <c r="N31" s="2"/>
    </row>
    <row r="32" spans="1:14" ht="25.5" x14ac:dyDescent="0.25">
      <c r="A32" s="13" t="s">
        <v>54</v>
      </c>
      <c r="B32" s="13" t="s">
        <v>55</v>
      </c>
      <c r="C32" s="14">
        <v>10579280</v>
      </c>
      <c r="D32" s="14">
        <v>2532415.84</v>
      </c>
      <c r="E32" s="14">
        <v>8046864.1600000001</v>
      </c>
      <c r="F32" s="14">
        <f t="shared" ca="1" si="0"/>
        <v>23.937506522182986</v>
      </c>
      <c r="G32" s="6"/>
      <c r="H32" s="2"/>
      <c r="I32" s="2"/>
      <c r="J32" s="2"/>
      <c r="K32" s="2"/>
      <c r="L32" s="2"/>
      <c r="M32" s="2"/>
      <c r="N32" s="2"/>
    </row>
    <row r="33" spans="1:14" ht="25.5" outlineLevel="1" x14ac:dyDescent="0.25">
      <c r="A33" s="8" t="s">
        <v>56</v>
      </c>
      <c r="B33" s="8" t="s">
        <v>57</v>
      </c>
      <c r="C33" s="9">
        <v>10118660</v>
      </c>
      <c r="D33" s="9">
        <v>2532415.84</v>
      </c>
      <c r="E33" s="9">
        <v>7586244.1600000001</v>
      </c>
      <c r="F33" s="9">
        <f t="shared" ca="1" si="0"/>
        <v>25.027185813141266</v>
      </c>
      <c r="G33" s="6"/>
      <c r="H33" s="2"/>
      <c r="I33" s="2"/>
      <c r="J33" s="2"/>
      <c r="K33" s="2"/>
      <c r="L33" s="2"/>
      <c r="M33" s="2"/>
      <c r="N33" s="2"/>
    </row>
    <row r="34" spans="1:14" ht="38.25" outlineLevel="1" x14ac:dyDescent="0.25">
      <c r="A34" s="8" t="s">
        <v>58</v>
      </c>
      <c r="B34" s="8" t="s">
        <v>59</v>
      </c>
      <c r="C34" s="9">
        <v>460620</v>
      </c>
      <c r="D34" s="9">
        <v>0</v>
      </c>
      <c r="E34" s="9">
        <v>460620</v>
      </c>
      <c r="F34" s="9">
        <f t="shared" ca="1" si="0"/>
        <v>0</v>
      </c>
      <c r="G34" s="6"/>
      <c r="H34" s="2"/>
      <c r="I34" s="2"/>
      <c r="J34" s="2"/>
      <c r="K34" s="2"/>
      <c r="L34" s="2"/>
      <c r="M34" s="2"/>
      <c r="N34" s="2"/>
    </row>
    <row r="35" spans="1:14" ht="38.25" x14ac:dyDescent="0.25">
      <c r="A35" s="13" t="s">
        <v>60</v>
      </c>
      <c r="B35" s="13" t="s">
        <v>61</v>
      </c>
      <c r="C35" s="14">
        <v>1854400</v>
      </c>
      <c r="D35" s="14">
        <v>0</v>
      </c>
      <c r="E35" s="14">
        <v>1854400</v>
      </c>
      <c r="F35" s="14">
        <f t="shared" ca="1" si="0"/>
        <v>0</v>
      </c>
      <c r="G35" s="6"/>
      <c r="H35" s="2"/>
      <c r="I35" s="2"/>
      <c r="J35" s="2"/>
      <c r="K35" s="2"/>
      <c r="L35" s="2"/>
      <c r="M35" s="2"/>
      <c r="N35" s="2"/>
    </row>
    <row r="36" spans="1:14" ht="38.25" outlineLevel="1" x14ac:dyDescent="0.25">
      <c r="A36" s="8" t="s">
        <v>62</v>
      </c>
      <c r="B36" s="8" t="s">
        <v>63</v>
      </c>
      <c r="C36" s="9">
        <v>1465500</v>
      </c>
      <c r="D36" s="9">
        <v>0</v>
      </c>
      <c r="E36" s="9">
        <v>1465500</v>
      </c>
      <c r="F36" s="9">
        <f t="shared" ca="1" si="0"/>
        <v>0</v>
      </c>
      <c r="G36" s="6"/>
      <c r="H36" s="2"/>
      <c r="I36" s="2"/>
      <c r="J36" s="2"/>
      <c r="K36" s="2"/>
      <c r="L36" s="2"/>
      <c r="M36" s="2"/>
      <c r="N36" s="2"/>
    </row>
    <row r="37" spans="1:14" ht="38.25" outlineLevel="1" x14ac:dyDescent="0.25">
      <c r="A37" s="8" t="s">
        <v>64</v>
      </c>
      <c r="B37" s="8" t="s">
        <v>65</v>
      </c>
      <c r="C37" s="9">
        <v>388900</v>
      </c>
      <c r="D37" s="9">
        <v>0</v>
      </c>
      <c r="E37" s="9">
        <v>388900</v>
      </c>
      <c r="F37" s="9">
        <f t="shared" ca="1" si="0"/>
        <v>0</v>
      </c>
      <c r="G37" s="6"/>
      <c r="H37" s="2"/>
      <c r="I37" s="2"/>
      <c r="J37" s="2"/>
      <c r="K37" s="2"/>
      <c r="L37" s="2"/>
      <c r="M37" s="2"/>
      <c r="N37" s="2"/>
    </row>
    <row r="38" spans="1:14" ht="25.5" x14ac:dyDescent="0.25">
      <c r="A38" s="13" t="s">
        <v>66</v>
      </c>
      <c r="B38" s="13" t="s">
        <v>67</v>
      </c>
      <c r="C38" s="14">
        <v>43390</v>
      </c>
      <c r="D38" s="14">
        <v>0</v>
      </c>
      <c r="E38" s="14">
        <v>43390</v>
      </c>
      <c r="F38" s="14">
        <f t="shared" ca="1" si="0"/>
        <v>0</v>
      </c>
      <c r="G38" s="6"/>
      <c r="H38" s="2"/>
      <c r="I38" s="2"/>
      <c r="J38" s="2"/>
      <c r="K38" s="2"/>
      <c r="L38" s="2"/>
      <c r="M38" s="2"/>
      <c r="N38" s="2"/>
    </row>
    <row r="39" spans="1:14" ht="25.5" outlineLevel="1" x14ac:dyDescent="0.25">
      <c r="A39" s="8" t="s">
        <v>68</v>
      </c>
      <c r="B39" s="8" t="s">
        <v>69</v>
      </c>
      <c r="C39" s="9">
        <v>43390</v>
      </c>
      <c r="D39" s="9">
        <v>0</v>
      </c>
      <c r="E39" s="9">
        <v>43390</v>
      </c>
      <c r="F39" s="9">
        <f t="shared" ca="1" si="0"/>
        <v>0</v>
      </c>
      <c r="G39" s="6"/>
      <c r="H39" s="2"/>
      <c r="I39" s="2"/>
      <c r="J39" s="2"/>
      <c r="K39" s="2"/>
      <c r="L39" s="2"/>
      <c r="M39" s="2"/>
      <c r="N39" s="2"/>
    </row>
    <row r="40" spans="1:14" ht="25.5" x14ac:dyDescent="0.25">
      <c r="A40" s="13" t="s">
        <v>70</v>
      </c>
      <c r="B40" s="13" t="s">
        <v>71</v>
      </c>
      <c r="C40" s="14">
        <v>11284295.65</v>
      </c>
      <c r="D40" s="14">
        <v>2578689</v>
      </c>
      <c r="E40" s="14">
        <v>8705606.6500000004</v>
      </c>
      <c r="F40" s="14">
        <f t="shared" ca="1" si="0"/>
        <v>22.852015579722956</v>
      </c>
      <c r="G40" s="6"/>
      <c r="H40" s="2"/>
      <c r="I40" s="2"/>
      <c r="J40" s="2"/>
      <c r="K40" s="2"/>
      <c r="L40" s="2"/>
      <c r="M40" s="2"/>
      <c r="N40" s="2"/>
    </row>
    <row r="41" spans="1:14" ht="38.25" outlineLevel="1" x14ac:dyDescent="0.25">
      <c r="A41" s="8" t="s">
        <v>72</v>
      </c>
      <c r="B41" s="8" t="s">
        <v>73</v>
      </c>
      <c r="C41" s="9">
        <v>4992586.8499999996</v>
      </c>
      <c r="D41" s="9">
        <v>1258300</v>
      </c>
      <c r="E41" s="9">
        <v>3734286.85</v>
      </c>
      <c r="F41" s="9">
        <f t="shared" ca="1" si="0"/>
        <v>25.203367268413171</v>
      </c>
      <c r="G41" s="6"/>
      <c r="H41" s="2"/>
      <c r="I41" s="2"/>
      <c r="J41" s="2"/>
      <c r="K41" s="2"/>
      <c r="L41" s="2"/>
      <c r="M41" s="2"/>
      <c r="N41" s="2"/>
    </row>
    <row r="42" spans="1:14" ht="25.5" outlineLevel="1" x14ac:dyDescent="0.25">
      <c r="A42" s="8" t="s">
        <v>74</v>
      </c>
      <c r="B42" s="8" t="s">
        <v>75</v>
      </c>
      <c r="C42" s="9">
        <v>6291708.7999999998</v>
      </c>
      <c r="D42" s="9">
        <v>1320389</v>
      </c>
      <c r="E42" s="9">
        <v>4971319.8</v>
      </c>
      <c r="F42" s="9">
        <f t="shared" ca="1" si="0"/>
        <v>20.986174693908275</v>
      </c>
      <c r="G42" s="6"/>
      <c r="H42" s="2"/>
      <c r="I42" s="2"/>
      <c r="J42" s="2"/>
      <c r="K42" s="2"/>
      <c r="L42" s="2"/>
      <c r="M42" s="2"/>
      <c r="N42" s="2"/>
    </row>
    <row r="43" spans="1:14" ht="63.75" x14ac:dyDescent="0.25">
      <c r="A43" s="13" t="s">
        <v>76</v>
      </c>
      <c r="B43" s="13" t="s">
        <v>77</v>
      </c>
      <c r="C43" s="14">
        <v>8067950</v>
      </c>
      <c r="D43" s="14">
        <v>1391713.33</v>
      </c>
      <c r="E43" s="14">
        <v>6676236.6699999999</v>
      </c>
      <c r="F43" s="14">
        <f t="shared" ca="1" si="0"/>
        <v>17.249900284458878</v>
      </c>
      <c r="G43" s="6"/>
      <c r="H43" s="2"/>
      <c r="I43" s="2"/>
      <c r="J43" s="2"/>
      <c r="K43" s="2"/>
      <c r="L43" s="2"/>
      <c r="M43" s="2"/>
      <c r="N43" s="2"/>
    </row>
    <row r="44" spans="1:14" ht="25.5" outlineLevel="1" x14ac:dyDescent="0.25">
      <c r="A44" s="8" t="s">
        <v>78</v>
      </c>
      <c r="B44" s="8" t="s">
        <v>79</v>
      </c>
      <c r="C44" s="9">
        <v>1179100</v>
      </c>
      <c r="D44" s="9">
        <v>77686</v>
      </c>
      <c r="E44" s="9">
        <v>1101414</v>
      </c>
      <c r="F44" s="9">
        <f t="shared" ca="1" si="0"/>
        <v>6.5885845136120773</v>
      </c>
      <c r="G44" s="6"/>
      <c r="H44" s="2"/>
      <c r="I44" s="2"/>
      <c r="J44" s="2"/>
      <c r="K44" s="2"/>
      <c r="L44" s="2"/>
      <c r="M44" s="2"/>
      <c r="N44" s="2"/>
    </row>
    <row r="45" spans="1:14" ht="38.25" outlineLevel="1" x14ac:dyDescent="0.25">
      <c r="A45" s="8" t="s">
        <v>80</v>
      </c>
      <c r="B45" s="8" t="s">
        <v>81</v>
      </c>
      <c r="C45" s="9">
        <v>6888850</v>
      </c>
      <c r="D45" s="9">
        <v>1314027.33</v>
      </c>
      <c r="E45" s="9">
        <v>5574822.6699999999</v>
      </c>
      <c r="F45" s="9">
        <f t="shared" ca="1" si="0"/>
        <v>19.074697953940063</v>
      </c>
      <c r="G45" s="6"/>
      <c r="H45" s="2"/>
      <c r="I45" s="2"/>
      <c r="J45" s="2"/>
      <c r="K45" s="2"/>
      <c r="L45" s="2"/>
      <c r="M45" s="2"/>
      <c r="N45" s="2"/>
    </row>
    <row r="46" spans="1:14" ht="25.5" x14ac:dyDescent="0.25">
      <c r="A46" s="13" t="s">
        <v>82</v>
      </c>
      <c r="B46" s="13" t="s">
        <v>83</v>
      </c>
      <c r="C46" s="14">
        <v>54773613.359999999</v>
      </c>
      <c r="D46" s="14">
        <v>11440673.32</v>
      </c>
      <c r="E46" s="14">
        <v>43332940.039999999</v>
      </c>
      <c r="F46" s="14">
        <f t="shared" ca="1" si="0"/>
        <v>20.88719844865097</v>
      </c>
      <c r="G46" s="6"/>
      <c r="H46" s="2"/>
      <c r="I46" s="2"/>
      <c r="J46" s="2"/>
      <c r="K46" s="2"/>
      <c r="L46" s="2"/>
      <c r="M46" s="2"/>
      <c r="N46" s="2"/>
    </row>
    <row r="47" spans="1:14" ht="25.5" outlineLevel="1" x14ac:dyDescent="0.25">
      <c r="A47" s="8" t="s">
        <v>84</v>
      </c>
      <c r="B47" s="8" t="s">
        <v>85</v>
      </c>
      <c r="C47" s="9">
        <v>3609585.5</v>
      </c>
      <c r="D47" s="9">
        <v>818.25</v>
      </c>
      <c r="E47" s="9">
        <v>3608767.25</v>
      </c>
      <c r="F47" s="9">
        <f t="shared" ca="1" si="0"/>
        <v>2.266880781740729E-2</v>
      </c>
      <c r="G47" s="6"/>
      <c r="H47" s="2"/>
      <c r="I47" s="2"/>
      <c r="J47" s="2"/>
      <c r="K47" s="2"/>
      <c r="L47" s="2"/>
      <c r="M47" s="2"/>
      <c r="N47" s="2"/>
    </row>
    <row r="48" spans="1:14" ht="25.5" outlineLevel="1" x14ac:dyDescent="0.25">
      <c r="A48" s="8" t="s">
        <v>86</v>
      </c>
      <c r="B48" s="8" t="s">
        <v>87</v>
      </c>
      <c r="C48" s="9">
        <v>1141548</v>
      </c>
      <c r="D48" s="9">
        <v>50187.5</v>
      </c>
      <c r="E48" s="9">
        <v>1091360.5</v>
      </c>
      <c r="F48" s="9">
        <f t="shared" ca="1" si="0"/>
        <v>4.396442374740265</v>
      </c>
      <c r="G48" s="6"/>
      <c r="H48" s="2"/>
      <c r="I48" s="2"/>
      <c r="J48" s="2"/>
      <c r="K48" s="2"/>
      <c r="L48" s="2"/>
      <c r="M48" s="2"/>
      <c r="N48" s="2"/>
    </row>
    <row r="49" spans="1:14" ht="25.5" outlineLevel="1" x14ac:dyDescent="0.25">
      <c r="A49" s="8" t="s">
        <v>88</v>
      </c>
      <c r="B49" s="8" t="s">
        <v>89</v>
      </c>
      <c r="C49" s="9">
        <v>34603129</v>
      </c>
      <c r="D49" s="9">
        <v>7871717.5700000003</v>
      </c>
      <c r="E49" s="9">
        <v>26731411.43</v>
      </c>
      <c r="F49" s="9">
        <f t="shared" ca="1" si="0"/>
        <v>22.74857158148906</v>
      </c>
      <c r="G49" s="6"/>
      <c r="H49" s="2"/>
      <c r="I49" s="2"/>
      <c r="J49" s="2"/>
      <c r="K49" s="2"/>
      <c r="L49" s="2"/>
      <c r="M49" s="2"/>
      <c r="N49" s="2"/>
    </row>
    <row r="50" spans="1:14" ht="51" outlineLevel="1" x14ac:dyDescent="0.25">
      <c r="A50" s="8" t="s">
        <v>90</v>
      </c>
      <c r="B50" s="8" t="s">
        <v>91</v>
      </c>
      <c r="C50" s="9">
        <v>15419350.859999999</v>
      </c>
      <c r="D50" s="9">
        <v>3517950</v>
      </c>
      <c r="E50" s="9">
        <v>11901400.859999999</v>
      </c>
      <c r="F50" s="9">
        <f t="shared" ca="1" si="0"/>
        <v>22.815162790841377</v>
      </c>
      <c r="G50" s="6"/>
      <c r="H50" s="2"/>
      <c r="I50" s="2"/>
      <c r="J50" s="2"/>
      <c r="K50" s="2"/>
      <c r="L50" s="2"/>
      <c r="M50" s="2"/>
      <c r="N50" s="2"/>
    </row>
    <row r="51" spans="1:14" x14ac:dyDescent="0.25">
      <c r="A51" s="13" t="s">
        <v>92</v>
      </c>
      <c r="B51" s="13" t="s">
        <v>93</v>
      </c>
      <c r="C51" s="14">
        <v>6378964</v>
      </c>
      <c r="D51" s="14">
        <v>1198000.4099999999</v>
      </c>
      <c r="E51" s="14">
        <v>5180963.59</v>
      </c>
      <c r="F51" s="14">
        <f t="shared" ca="1" si="0"/>
        <v>18.780485514575719</v>
      </c>
      <c r="G51" s="6"/>
      <c r="H51" s="2"/>
      <c r="I51" s="2"/>
      <c r="J51" s="2"/>
      <c r="K51" s="2"/>
      <c r="L51" s="2"/>
      <c r="M51" s="2"/>
      <c r="N51" s="2"/>
    </row>
    <row r="52" spans="1:14" ht="25.5" outlineLevel="1" x14ac:dyDescent="0.25">
      <c r="A52" s="8" t="s">
        <v>94</v>
      </c>
      <c r="B52" s="8" t="s">
        <v>95</v>
      </c>
      <c r="C52" s="9">
        <v>6378964</v>
      </c>
      <c r="D52" s="9">
        <v>1198000.4099999999</v>
      </c>
      <c r="E52" s="9">
        <v>5180963.59</v>
      </c>
      <c r="F52" s="9">
        <f t="shared" ca="1" si="0"/>
        <v>18.780485514575719</v>
      </c>
      <c r="G52" s="6"/>
      <c r="H52" s="2"/>
      <c r="I52" s="2"/>
      <c r="J52" s="2"/>
      <c r="K52" s="2"/>
      <c r="L52" s="2"/>
      <c r="M52" s="2"/>
      <c r="N52" s="2"/>
    </row>
    <row r="53" spans="1:14" ht="12.75" customHeight="1" x14ac:dyDescent="0.25">
      <c r="A53" s="10" t="s">
        <v>96</v>
      </c>
      <c r="B53" s="10"/>
      <c r="C53" s="11">
        <v>433334809.31999999</v>
      </c>
      <c r="D53" s="11">
        <v>107149187.16</v>
      </c>
      <c r="E53" s="11">
        <v>326185622.16000003</v>
      </c>
      <c r="F53" s="11">
        <f t="shared" ca="1" si="0"/>
        <v>24.726651276444009</v>
      </c>
      <c r="G53" s="6"/>
      <c r="H53" s="2"/>
      <c r="I53" s="2"/>
      <c r="J53" s="2"/>
      <c r="K53" s="2"/>
      <c r="L53" s="2"/>
      <c r="M53" s="2"/>
    </row>
    <row r="54" spans="1:14" ht="12.75" customHeight="1" x14ac:dyDescent="0.25">
      <c r="A54" s="12"/>
      <c r="B54" s="12"/>
      <c r="C54" s="12"/>
      <c r="D54" s="12"/>
      <c r="E54" s="12"/>
      <c r="F54" s="12"/>
      <c r="G54" s="2"/>
      <c r="H54" s="2"/>
      <c r="I54" s="2"/>
      <c r="J54" s="2"/>
      <c r="K54" s="2"/>
      <c r="L54" s="2"/>
      <c r="M54" s="2"/>
    </row>
  </sheetData>
  <mergeCells count="10">
    <mergeCell ref="A1:F1"/>
    <mergeCell ref="A2:F2"/>
    <mergeCell ref="A3:F3"/>
    <mergeCell ref="A4:F4"/>
    <mergeCell ref="F5:F6"/>
    <mergeCell ref="A5:A6"/>
    <mergeCell ref="B5:B6"/>
    <mergeCell ref="C5:C6"/>
    <mergeCell ref="D5:D6"/>
    <mergeCell ref="E5:E6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08BC0C9BD4B4AA9ADC707810E7269&lt;/Code&gt;&#10;  &lt;ObjectCode&gt;SQUERY_GENERATOR1&lt;/ObjectCode&gt;&#10;  &lt;DocName&gt;Анализ исполнения местного бюджета ЗАТО Видяево за ___ квартал 2017 года в разрезе муниципальных программ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89630&lt;/VariantLink&gt;&#10;  &lt;ReportLink&gt;3255729&lt;/ReportLink&gt;&#10;  &lt;Note&gt;01.01.2018 - 31.03.2018&#10;&lt;/Note&gt;&#10;  &lt;SilentMode&gt;false&lt;/SilentMode&gt;&#10;  &lt;DateInfo&gt;&#10;    &lt;string&gt;01.01.2018&lt;/string&gt;&#10;    &lt;string&gt;31.03.2018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565E6030-4453-485D-B641-EDFDDC071F3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dcterms:created xsi:type="dcterms:W3CDTF">2018-06-22T08:27:58Z</dcterms:created>
  <dcterms:modified xsi:type="dcterms:W3CDTF">2018-06-22T09:29:05Z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2017 года в разрезе муниципальных программ</vt:lpwstr>
  </property>
  <property fmtid="{D5CDD505-2E9C-101B-9397-08002B2CF9AE}" pid="3" name="Версия клиента">
    <vt:lpwstr>18.2.8.6180</vt:lpwstr>
  </property>
  <property fmtid="{D5CDD505-2E9C-101B-9397-08002B2CF9AE}" pid="4" name="Версия базы">
    <vt:lpwstr>18.2.2283.12575201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budget_fo2018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2017 года в разрезе муниципальных программ</vt:lpwstr>
  </property>
  <property fmtid="{D5CDD505-2E9C-101B-9397-08002B2CF9AE}" pid="11" name="Код отчета">
    <vt:lpwstr>908BC0C9BD4B4AA9ADC707810E7269</vt:lpwstr>
  </property>
  <property fmtid="{D5CDD505-2E9C-101B-9397-08002B2CF9AE}" pid="12" name="Локальная база">
    <vt:lpwstr>не используется</vt:lpwstr>
  </property>
</Properties>
</file>