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Документ!$A$5:$N$51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F51" i="1" l="1"/>
  <c r="F47" i="1"/>
  <c r="F43" i="1"/>
  <c r="F39" i="1"/>
  <c r="F35" i="1"/>
  <c r="F31" i="1"/>
  <c r="F27" i="1"/>
  <c r="F23" i="1"/>
  <c r="F19" i="1"/>
  <c r="F15" i="1"/>
  <c r="F11" i="1"/>
  <c r="F7" i="1"/>
  <c r="F50" i="1"/>
  <c r="F46" i="1"/>
  <c r="F42" i="1"/>
  <c r="F38" i="1"/>
  <c r="F34" i="1"/>
  <c r="F30" i="1"/>
  <c r="F26" i="1"/>
  <c r="F22" i="1"/>
  <c r="F18" i="1"/>
  <c r="F14" i="1"/>
  <c r="F10" i="1"/>
  <c r="F6" i="1"/>
  <c r="F49" i="1"/>
  <c r="F45" i="1"/>
  <c r="F41" i="1"/>
  <c r="F37" i="1"/>
  <c r="F33" i="1"/>
  <c r="F29" i="1"/>
  <c r="F25" i="1"/>
  <c r="F21" i="1"/>
  <c r="F17" i="1"/>
  <c r="F13" i="1"/>
  <c r="F9" i="1"/>
  <c r="F48" i="1"/>
  <c r="F44" i="1"/>
  <c r="F40" i="1"/>
  <c r="F36" i="1"/>
  <c r="F32" i="1"/>
  <c r="F28" i="1"/>
  <c r="F24" i="1"/>
  <c r="F20" i="1"/>
  <c r="F16" i="1"/>
  <c r="F12" i="1"/>
  <c r="F8" i="1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<sst xmlns="http://schemas.openxmlformats.org/spreadsheetml/2006/main" count="99" uniqueCount="99">
  <si>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</si>
  <si>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</si>
  <si>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</si>
  <si>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</si>
  <si>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</si>
  <si>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</si>
  <si>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</si>
  <si>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</si>
  <si>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</si>
  <si>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</si>
  <si>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</si>
  <si>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</si>
  <si>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</si>
  <si>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</si>
  <si>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</si>
  <si>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</si>
  <si>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</si>
  <si>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</si>
  <si>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</si>
  <si>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</si>
  <si>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</si>
  <si>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</si>
  <si>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</si>
  <si>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</si>
  <si>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</si>
  <si>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</si>
  <si>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</si>
  <si>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</si>
  <si>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</si>
  <si>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</si>
  <si>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</si>
  <si>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</si>
  <si>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</si>
  <si>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</si>
  <si>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</si>
  <si>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</si>
  <si>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</si>
  <si>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</si>
  <si>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</si>
  <si>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</si>
  <si>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</si>
  <si>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</si>
  <si>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</si>
  <si>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</si>
  <si>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</si>
  <si>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</si>
  <si>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</si>
  <si>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</si>
  <si>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</si>
  <si>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</si>
  <si>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</si>
  <si>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</si>
  <si>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</si>
  <si>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</si>
  <si>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</si>
  <si>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</si>
  <si>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</si>
  <si>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</si>
  <si>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</si>
  <si>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</si>
  <si>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</si>
  <si>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</si>
  <si>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</si>
  <si>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</si>
  <si>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</si>
  <si>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</si>
  <si>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</si>
  <si>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</si>
  <si>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</si>
  <si>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</si>
  <si>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</si>
  <si>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</si>
  <si>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</si>
  <si>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</si>
  <si>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</si>
  <si>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</si>
  <si>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</si>
  <si>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</si>
  <si>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</si>
  <si>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</si>
  <si>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</si>
  <si>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</si>
  <si>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</si>
  <si>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</si>
  <si>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</si>
  <si>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</si>
  <si>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</si>
  <si>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</si>
  <si>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</si>
  <si>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</si>
  <si>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</si>
  <si>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</si>
  <si>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</si>
  <si>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</si>
  <si>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</si>
  <si>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</si>
  <si>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</t>
  </si>
  <si>
    <t>Исполнено за 3 квартал 2017 года</t>
  </si>
  <si>
    <t xml:space="preserve">Анализ исполнения местного бюджета ЗАТО Видяево в разрезе муниципальных программ                                   январь-сентябрь 2017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</si>
</sst>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49" fontId="1" fillId="0" borderId="2" xfId="10" applyProtection="1">
      <alignment horizontal="left" vertical="top" wrapText="1"/>
    </xf>
    <xf numFmtId="4" fontId="1" fillId="2" borderId="2" xfId="11" applyProtection="1">
      <alignment horizontal="right" vertical="top" shrinkToFit="1"/>
    </xf>
    <xf numFmtId="4" fontId="3" fillId="3" borderId="2" xfId="13" applyProtection="1">
      <alignment horizontal="right" vertical="top" shrinkToFit="1"/>
    </xf>
    <xf numFmtId="49" fontId="5" fillId="0" borderId="2" xfId="10" applyFont="1" applyProtection="1">
      <alignment horizontal="left" vertical="top" wrapText="1"/>
    </xf>
    <xf numFmtId="4" fontId="5" fillId="2" borderId="2" xfId="11" applyFo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workbookViewId="0">
      <pane ySplit="5" topLeftCell="A51" activePane="bottomLeft" state="frozen"/>
      <selection pane="bottomLeft" activeCell="M46" sqref="M46"/>
    </sheetView>
  </sheetViews>
  <sheetFormatPr defaultRowHeight="15" outlineLevelRow="1" x14ac:dyDescent="0.25"/>
  <cols>
    <col min="1" max="1" width="15.140625" style="12" customWidth="1"/>
    <col min="2" max="2" width="50.7109375" style="1" customWidth="1"/>
    <col min="3" max="3" width="14.28515625" style="1" customWidth="1"/>
    <col min="4" max="4" width="15.85546875" style="1" customWidth="1"/>
    <col min="5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13" t="s">
        <v>98</v>
      </c>
      <c r="B1" s="14"/>
      <c r="C1" s="14"/>
      <c r="D1" s="14"/>
      <c r="E1" s="14"/>
      <c r="F1" s="14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15" t="s">
        <v>0</v>
      </c>
      <c r="B2" s="16"/>
      <c r="C2" s="16"/>
      <c r="D2" s="16"/>
      <c r="E2" s="16"/>
      <c r="F2" s="16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21" t="s">
        <v>1</v>
      </c>
      <c r="B3" s="17" t="s">
        <v>2</v>
      </c>
      <c r="C3" s="17" t="s">
        <v>3</v>
      </c>
      <c r="D3" s="17" t="s">
        <v>97</v>
      </c>
      <c r="E3" s="17" t="s">
        <v>96</v>
      </c>
      <c r="F3" s="17" t="s">
        <v>4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22"/>
      <c r="B4" s="18"/>
      <c r="C4" s="18"/>
      <c r="D4" s="18"/>
      <c r="E4" s="18"/>
      <c r="F4" s="18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10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26" t="s">
        <v>5</v>
      </c>
      <c r="B6" s="26" t="s">
        <v>6</v>
      </c>
      <c r="C6" s="27">
        <v>167157282.31</v>
      </c>
      <c r="D6" s="27">
        <v>121296709.15000001</v>
      </c>
      <c r="E6" s="27">
        <v>45860573.159999996</v>
      </c>
      <c r="F6" s="27">
        <f t="shared" ref="F6:F51" ca="1" si="0">IF(INDIRECT("R[0]C[-3]", FALSE)&lt;&gt;0,INDIRECT("R[0]C[-2]", FALSE)*100/INDIRECT("R[0]C[-3]", FALSE),"")</f>
        <v>72.564418058107876</v>
      </c>
      <c r="G6" s="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23" t="s">
        <v>7</v>
      </c>
      <c r="B7" s="23" t="s">
        <v>8</v>
      </c>
      <c r="C7" s="24">
        <v>156262520.80000001</v>
      </c>
      <c r="D7" s="24">
        <v>113662069.8</v>
      </c>
      <c r="E7" s="24">
        <v>42600451</v>
      </c>
      <c r="F7" s="24">
        <f t="shared" ca="1" si="0"/>
        <v>72.737895957454683</v>
      </c>
      <c r="G7" s="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23" t="s">
        <v>9</v>
      </c>
      <c r="B8" s="23" t="s">
        <v>10</v>
      </c>
      <c r="C8" s="24">
        <v>1182000</v>
      </c>
      <c r="D8" s="24">
        <v>876102.27</v>
      </c>
      <c r="E8" s="24">
        <v>305897.73</v>
      </c>
      <c r="F8" s="24">
        <f t="shared" ca="1" si="0"/>
        <v>74.120327411167509</v>
      </c>
      <c r="G8" s="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23" t="s">
        <v>11</v>
      </c>
      <c r="B9" s="23" t="s">
        <v>12</v>
      </c>
      <c r="C9" s="24">
        <v>9712761.5099999998</v>
      </c>
      <c r="D9" s="24">
        <v>6758537.0800000001</v>
      </c>
      <c r="E9" s="24">
        <v>2954224.43</v>
      </c>
      <c r="F9" s="24">
        <f t="shared" ca="1" si="0"/>
        <v>69.584093803205107</v>
      </c>
      <c r="G9" s="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26" t="s">
        <v>13</v>
      </c>
      <c r="B10" s="26" t="s">
        <v>14</v>
      </c>
      <c r="C10" s="27">
        <v>16809810</v>
      </c>
      <c r="D10" s="27">
        <v>12543783.640000001</v>
      </c>
      <c r="E10" s="27">
        <v>4266026.3600000003</v>
      </c>
      <c r="F10" s="27">
        <f t="shared" ca="1" si="0"/>
        <v>74.621805005529509</v>
      </c>
      <c r="G10" s="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23" t="s">
        <v>15</v>
      </c>
      <c r="B11" s="23" t="s">
        <v>16</v>
      </c>
      <c r="C11" s="24">
        <v>12368910</v>
      </c>
      <c r="D11" s="24">
        <v>9231659.7400000002</v>
      </c>
      <c r="E11" s="24">
        <v>3137250.26</v>
      </c>
      <c r="F11" s="24">
        <f t="shared" ca="1" si="0"/>
        <v>74.636000585338564</v>
      </c>
      <c r="G11" s="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23" t="s">
        <v>17</v>
      </c>
      <c r="B12" s="23" t="s">
        <v>18</v>
      </c>
      <c r="C12" s="24">
        <v>4440900</v>
      </c>
      <c r="D12" s="24">
        <v>3312123.9</v>
      </c>
      <c r="E12" s="24">
        <v>1128776.1000000001</v>
      </c>
      <c r="F12" s="24">
        <f t="shared" ca="1" si="0"/>
        <v>74.582267108018641</v>
      </c>
      <c r="G12" s="5"/>
      <c r="H12" s="2"/>
      <c r="I12" s="2"/>
      <c r="J12" s="2"/>
      <c r="K12" s="2"/>
      <c r="L12" s="2"/>
      <c r="M12" s="2"/>
      <c r="N12" s="2"/>
    </row>
    <row r="13" spans="1:14" ht="27" customHeight="1" x14ac:dyDescent="0.25">
      <c r="A13" s="26" t="s">
        <v>19</v>
      </c>
      <c r="B13" s="26" t="s">
        <v>20</v>
      </c>
      <c r="C13" s="27">
        <v>1660000</v>
      </c>
      <c r="D13" s="27">
        <v>0</v>
      </c>
      <c r="E13" s="27">
        <v>1660000</v>
      </c>
      <c r="F13" s="27">
        <f t="shared" ca="1" si="0"/>
        <v>0</v>
      </c>
      <c r="G13" s="5"/>
      <c r="H13" s="2"/>
      <c r="I13" s="2"/>
      <c r="J13" s="2"/>
      <c r="K13" s="2"/>
      <c r="L13" s="2"/>
      <c r="M13" s="2"/>
      <c r="N13" s="2"/>
    </row>
    <row r="14" spans="1:14" ht="27" customHeight="1" outlineLevel="1" x14ac:dyDescent="0.25">
      <c r="A14" s="23" t="s">
        <v>21</v>
      </c>
      <c r="B14" s="23" t="s">
        <v>22</v>
      </c>
      <c r="C14" s="24">
        <v>1660000</v>
      </c>
      <c r="D14" s="24">
        <v>0</v>
      </c>
      <c r="E14" s="24">
        <v>1660000</v>
      </c>
      <c r="F14" s="24">
        <f t="shared" ca="1" si="0"/>
        <v>0</v>
      </c>
      <c r="G14" s="5"/>
      <c r="H14" s="2"/>
      <c r="I14" s="2"/>
      <c r="J14" s="2"/>
      <c r="K14" s="2"/>
      <c r="L14" s="2"/>
      <c r="M14" s="2"/>
      <c r="N14" s="2"/>
    </row>
    <row r="15" spans="1:14" ht="27" customHeight="1" x14ac:dyDescent="0.25">
      <c r="A15" s="26" t="s">
        <v>23</v>
      </c>
      <c r="B15" s="26" t="s">
        <v>24</v>
      </c>
      <c r="C15" s="27">
        <v>23655950.800000001</v>
      </c>
      <c r="D15" s="27">
        <v>20115928.989999998</v>
      </c>
      <c r="E15" s="27">
        <v>3540021.81</v>
      </c>
      <c r="F15" s="27">
        <f t="shared" ca="1" si="0"/>
        <v>85.035385641738813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outlineLevel="1" x14ac:dyDescent="0.25">
      <c r="A16" s="23" t="s">
        <v>25</v>
      </c>
      <c r="B16" s="23" t="s">
        <v>26</v>
      </c>
      <c r="C16" s="24">
        <v>23655950.800000001</v>
      </c>
      <c r="D16" s="24">
        <v>20115928.989999998</v>
      </c>
      <c r="E16" s="24">
        <v>3540021.81</v>
      </c>
      <c r="F16" s="24">
        <f t="shared" ca="1" si="0"/>
        <v>85.035385641738813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26" t="s">
        <v>27</v>
      </c>
      <c r="B17" s="26" t="s">
        <v>28</v>
      </c>
      <c r="C17" s="27">
        <v>19277931.140000001</v>
      </c>
      <c r="D17" s="27">
        <v>13804849.27</v>
      </c>
      <c r="E17" s="27">
        <v>5473081.8700000001</v>
      </c>
      <c r="F17" s="27">
        <f t="shared" ca="1" si="0"/>
        <v>71.609599441696105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23" t="s">
        <v>29</v>
      </c>
      <c r="B18" s="23" t="s">
        <v>30</v>
      </c>
      <c r="C18" s="24">
        <v>19277931.140000001</v>
      </c>
      <c r="D18" s="24">
        <v>13804849.27</v>
      </c>
      <c r="E18" s="24">
        <v>5473081.8700000001</v>
      </c>
      <c r="F18" s="24">
        <f t="shared" ca="1" si="0"/>
        <v>71.609599441696105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x14ac:dyDescent="0.25">
      <c r="A19" s="26" t="s">
        <v>31</v>
      </c>
      <c r="B19" s="26" t="s">
        <v>32</v>
      </c>
      <c r="C19" s="27">
        <v>51528817.829999998</v>
      </c>
      <c r="D19" s="27">
        <v>32050072.43</v>
      </c>
      <c r="E19" s="27">
        <v>19478745.399999999</v>
      </c>
      <c r="F19" s="27">
        <f t="shared" ca="1" si="0"/>
        <v>62.198346051208063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23" t="s">
        <v>33</v>
      </c>
      <c r="B20" s="23" t="s">
        <v>34</v>
      </c>
      <c r="C20" s="24">
        <v>3878640</v>
      </c>
      <c r="D20" s="24">
        <v>2598924.09</v>
      </c>
      <c r="E20" s="24">
        <v>1279715.9099999999</v>
      </c>
      <c r="F20" s="24">
        <f t="shared" ca="1" si="0"/>
        <v>67.006066301590252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23" t="s">
        <v>35</v>
      </c>
      <c r="B21" s="23" t="s">
        <v>36</v>
      </c>
      <c r="C21" s="24">
        <v>4950670</v>
      </c>
      <c r="D21" s="24">
        <v>2633651.46</v>
      </c>
      <c r="E21" s="24">
        <v>2317018.54</v>
      </c>
      <c r="F21" s="24">
        <f t="shared" ca="1" si="0"/>
        <v>53.197879478939214</v>
      </c>
      <c r="G21" s="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23" t="s">
        <v>37</v>
      </c>
      <c r="B22" s="23" t="s">
        <v>38</v>
      </c>
      <c r="C22" s="24">
        <v>7659144.54</v>
      </c>
      <c r="D22" s="24">
        <v>5604842.0899999999</v>
      </c>
      <c r="E22" s="24">
        <v>2054302.45</v>
      </c>
      <c r="F22" s="24">
        <f t="shared" ca="1" si="0"/>
        <v>73.1784347550647</v>
      </c>
      <c r="G22" s="5"/>
      <c r="H22" s="2"/>
      <c r="I22" s="2"/>
      <c r="J22" s="2"/>
      <c r="K22" s="2"/>
      <c r="L22" s="2"/>
      <c r="M22" s="2"/>
      <c r="N22" s="2"/>
    </row>
    <row r="23" spans="1:14" ht="40.5" customHeight="1" outlineLevel="1" x14ac:dyDescent="0.25">
      <c r="A23" s="23" t="s">
        <v>39</v>
      </c>
      <c r="B23" s="23" t="s">
        <v>40</v>
      </c>
      <c r="C23" s="24">
        <v>35040363.289999999</v>
      </c>
      <c r="D23" s="24">
        <v>21212654.789999999</v>
      </c>
      <c r="E23" s="24">
        <v>13827708.5</v>
      </c>
      <c r="F23" s="24">
        <f t="shared" ca="1" si="0"/>
        <v>60.537770725835422</v>
      </c>
      <c r="G23" s="5"/>
      <c r="H23" s="2"/>
      <c r="I23" s="2"/>
      <c r="J23" s="2"/>
      <c r="K23" s="2"/>
      <c r="L23" s="2"/>
      <c r="M23" s="2"/>
      <c r="N23" s="2"/>
    </row>
    <row r="24" spans="1:14" ht="40.5" customHeight="1" x14ac:dyDescent="0.25">
      <c r="A24" s="26" t="s">
        <v>41</v>
      </c>
      <c r="B24" s="26" t="s">
        <v>42</v>
      </c>
      <c r="C24" s="27">
        <v>15725718.83</v>
      </c>
      <c r="D24" s="27">
        <v>9802392.4600000009</v>
      </c>
      <c r="E24" s="27">
        <v>5923326.3700000001</v>
      </c>
      <c r="F24" s="27">
        <f t="shared" ca="1" si="0"/>
        <v>62.333509621830125</v>
      </c>
      <c r="G24" s="5"/>
      <c r="H24" s="2"/>
      <c r="I24" s="2"/>
      <c r="J24" s="2"/>
      <c r="K24" s="2"/>
      <c r="L24" s="2"/>
      <c r="M24" s="2"/>
      <c r="N24" s="2"/>
    </row>
    <row r="25" spans="1:14" ht="54" customHeight="1" outlineLevel="1" x14ac:dyDescent="0.25">
      <c r="A25" s="23" t="s">
        <v>43</v>
      </c>
      <c r="B25" s="23" t="s">
        <v>44</v>
      </c>
      <c r="C25" s="24">
        <v>15278718.83</v>
      </c>
      <c r="D25" s="24">
        <v>9673774.2599999998</v>
      </c>
      <c r="E25" s="24">
        <v>5604944.5700000003</v>
      </c>
      <c r="F25" s="24">
        <f t="shared" ca="1" si="0"/>
        <v>63.315349720327305</v>
      </c>
      <c r="G25" s="5"/>
      <c r="H25" s="2"/>
      <c r="I25" s="2"/>
      <c r="J25" s="2"/>
      <c r="K25" s="2"/>
      <c r="L25" s="2"/>
      <c r="M25" s="2"/>
      <c r="N25" s="2"/>
    </row>
    <row r="26" spans="1:14" ht="27" customHeight="1" outlineLevel="1" x14ac:dyDescent="0.25">
      <c r="A26" s="23" t="s">
        <v>45</v>
      </c>
      <c r="B26" s="23" t="s">
        <v>46</v>
      </c>
      <c r="C26" s="24">
        <v>1000</v>
      </c>
      <c r="D26" s="24">
        <v>0</v>
      </c>
      <c r="E26" s="24">
        <v>1000</v>
      </c>
      <c r="F26" s="24">
        <f t="shared" ca="1" si="0"/>
        <v>0</v>
      </c>
      <c r="G26" s="5"/>
      <c r="H26" s="2"/>
      <c r="I26" s="2"/>
      <c r="J26" s="2"/>
      <c r="K26" s="2"/>
      <c r="L26" s="2"/>
      <c r="M26" s="2"/>
      <c r="N26" s="2"/>
    </row>
    <row r="27" spans="1:14" ht="40.5" customHeight="1" outlineLevel="1" x14ac:dyDescent="0.25">
      <c r="A27" s="23" t="s">
        <v>47</v>
      </c>
      <c r="B27" s="23" t="s">
        <v>48</v>
      </c>
      <c r="C27" s="24">
        <v>446000</v>
      </c>
      <c r="D27" s="24">
        <v>128618.2</v>
      </c>
      <c r="E27" s="24">
        <v>317381.8</v>
      </c>
      <c r="F27" s="24">
        <f t="shared" ca="1" si="0"/>
        <v>28.838161434977579</v>
      </c>
      <c r="G27" s="5"/>
      <c r="H27" s="2"/>
      <c r="I27" s="2"/>
      <c r="J27" s="2"/>
      <c r="K27" s="2"/>
      <c r="L27" s="2"/>
      <c r="M27" s="2"/>
      <c r="N27" s="2"/>
    </row>
    <row r="28" spans="1:14" ht="27" customHeight="1" x14ac:dyDescent="0.25">
      <c r="A28" s="26" t="s">
        <v>49</v>
      </c>
      <c r="B28" s="26" t="s">
        <v>50</v>
      </c>
      <c r="C28" s="27">
        <v>60000</v>
      </c>
      <c r="D28" s="27">
        <v>0</v>
      </c>
      <c r="E28" s="27">
        <v>60000</v>
      </c>
      <c r="F28" s="27">
        <f t="shared" ca="1" si="0"/>
        <v>0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23" t="s">
        <v>51</v>
      </c>
      <c r="B29" s="23" t="s">
        <v>52</v>
      </c>
      <c r="C29" s="24">
        <v>60000</v>
      </c>
      <c r="D29" s="24">
        <v>0</v>
      </c>
      <c r="E29" s="24">
        <v>60000</v>
      </c>
      <c r="F29" s="24">
        <f t="shared" ca="1" si="0"/>
        <v>0</v>
      </c>
      <c r="G29" s="5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26" t="s">
        <v>53</v>
      </c>
      <c r="B30" s="26" t="s">
        <v>54</v>
      </c>
      <c r="C30" s="27">
        <v>10201100</v>
      </c>
      <c r="D30" s="27">
        <v>5953201</v>
      </c>
      <c r="E30" s="27">
        <v>4247899</v>
      </c>
      <c r="F30" s="27">
        <f t="shared" ca="1" si="0"/>
        <v>58.358422130946664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23" t="s">
        <v>55</v>
      </c>
      <c r="B31" s="23" t="s">
        <v>56</v>
      </c>
      <c r="C31" s="24">
        <v>9852480</v>
      </c>
      <c r="D31" s="24">
        <v>5677118.9000000004</v>
      </c>
      <c r="E31" s="24">
        <v>4175361.1</v>
      </c>
      <c r="F31" s="24">
        <f t="shared" ca="1" si="0"/>
        <v>57.621217196076522</v>
      </c>
      <c r="G31" s="5"/>
      <c r="H31" s="2"/>
      <c r="I31" s="2"/>
      <c r="J31" s="2"/>
      <c r="K31" s="2"/>
      <c r="L31" s="2"/>
      <c r="M31" s="2"/>
      <c r="N31" s="2"/>
    </row>
    <row r="32" spans="1:14" ht="40.5" customHeight="1" outlineLevel="1" x14ac:dyDescent="0.25">
      <c r="A32" s="23" t="s">
        <v>57</v>
      </c>
      <c r="B32" s="23" t="s">
        <v>58</v>
      </c>
      <c r="C32" s="24">
        <v>348620</v>
      </c>
      <c r="D32" s="24">
        <v>276082.09999999998</v>
      </c>
      <c r="E32" s="24">
        <v>72537.899999999994</v>
      </c>
      <c r="F32" s="24">
        <f t="shared" ca="1" si="0"/>
        <v>79.19284607882507</v>
      </c>
      <c r="G32" s="5"/>
      <c r="H32" s="2"/>
      <c r="I32" s="2"/>
      <c r="J32" s="2"/>
      <c r="K32" s="2"/>
      <c r="L32" s="2"/>
      <c r="M32" s="2"/>
      <c r="N32" s="2"/>
    </row>
    <row r="33" spans="1:14" ht="27" customHeight="1" x14ac:dyDescent="0.25">
      <c r="A33" s="26" t="s">
        <v>59</v>
      </c>
      <c r="B33" s="26" t="s">
        <v>60</v>
      </c>
      <c r="C33" s="27">
        <v>1446400</v>
      </c>
      <c r="D33" s="27">
        <v>1031172.5</v>
      </c>
      <c r="E33" s="27">
        <v>415227.5</v>
      </c>
      <c r="F33" s="27">
        <f t="shared" ca="1" si="0"/>
        <v>71.292346515486727</v>
      </c>
      <c r="G33" s="5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23" t="s">
        <v>61</v>
      </c>
      <c r="B34" s="23" t="s">
        <v>62</v>
      </c>
      <c r="C34" s="24">
        <v>1057500</v>
      </c>
      <c r="D34" s="24">
        <v>1031172.5</v>
      </c>
      <c r="E34" s="24">
        <v>26327.5</v>
      </c>
      <c r="F34" s="24">
        <f t="shared" ca="1" si="0"/>
        <v>97.510401891252954</v>
      </c>
      <c r="G34" s="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23" t="s">
        <v>63</v>
      </c>
      <c r="B35" s="23" t="s">
        <v>64</v>
      </c>
      <c r="C35" s="24">
        <v>388900</v>
      </c>
      <c r="D35" s="24">
        <v>0</v>
      </c>
      <c r="E35" s="24">
        <v>388900</v>
      </c>
      <c r="F35" s="24">
        <f t="shared" ca="1" si="0"/>
        <v>0</v>
      </c>
      <c r="G35" s="5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26" t="s">
        <v>65</v>
      </c>
      <c r="B36" s="26" t="s">
        <v>66</v>
      </c>
      <c r="C36" s="27">
        <v>21300</v>
      </c>
      <c r="D36" s="27">
        <v>19562.400000000001</v>
      </c>
      <c r="E36" s="27">
        <v>1737.6</v>
      </c>
      <c r="F36" s="27">
        <f t="shared" ca="1" si="0"/>
        <v>91.842253521126779</v>
      </c>
      <c r="G36" s="5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23" t="s">
        <v>67</v>
      </c>
      <c r="B37" s="23" t="s">
        <v>68</v>
      </c>
      <c r="C37" s="24">
        <v>21300</v>
      </c>
      <c r="D37" s="24">
        <v>19562.400000000001</v>
      </c>
      <c r="E37" s="24">
        <v>1737.6</v>
      </c>
      <c r="F37" s="24">
        <f t="shared" ca="1" si="0"/>
        <v>91.842253521126779</v>
      </c>
      <c r="G37" s="5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26" t="s">
        <v>69</v>
      </c>
      <c r="B38" s="26" t="s">
        <v>70</v>
      </c>
      <c r="C38" s="27">
        <v>10527602.83</v>
      </c>
      <c r="D38" s="27">
        <v>6711264.3600000003</v>
      </c>
      <c r="E38" s="27">
        <v>3816338.47</v>
      </c>
      <c r="F38" s="27">
        <f t="shared" ca="1" si="0"/>
        <v>63.749216876564098</v>
      </c>
      <c r="G38" s="5"/>
      <c r="H38" s="2"/>
      <c r="I38" s="2"/>
      <c r="J38" s="2"/>
      <c r="K38" s="2"/>
      <c r="L38" s="2"/>
      <c r="M38" s="2"/>
      <c r="N38" s="2"/>
    </row>
    <row r="39" spans="1:14" ht="40.5" customHeight="1" outlineLevel="1" x14ac:dyDescent="0.25">
      <c r="A39" s="23" t="s">
        <v>71</v>
      </c>
      <c r="B39" s="23" t="s">
        <v>72</v>
      </c>
      <c r="C39" s="24">
        <v>4612890.83</v>
      </c>
      <c r="D39" s="24">
        <v>3002128</v>
      </c>
      <c r="E39" s="24">
        <v>1610762.83</v>
      </c>
      <c r="F39" s="24">
        <f t="shared" ca="1" si="0"/>
        <v>65.081271390071024</v>
      </c>
      <c r="G39" s="5"/>
      <c r="H39" s="2"/>
      <c r="I39" s="2"/>
      <c r="J39" s="2"/>
      <c r="K39" s="2"/>
      <c r="L39" s="2"/>
      <c r="M39" s="2"/>
      <c r="N39" s="2"/>
    </row>
    <row r="40" spans="1:14" ht="27" customHeight="1" outlineLevel="1" x14ac:dyDescent="0.25">
      <c r="A40" s="23" t="s">
        <v>73</v>
      </c>
      <c r="B40" s="23" t="s">
        <v>74</v>
      </c>
      <c r="C40" s="24">
        <v>5914712</v>
      </c>
      <c r="D40" s="24">
        <v>3709136.36</v>
      </c>
      <c r="E40" s="24">
        <v>2205575.64</v>
      </c>
      <c r="F40" s="24">
        <f t="shared" ca="1" si="0"/>
        <v>62.710345998249785</v>
      </c>
      <c r="G40" s="5"/>
      <c r="H40" s="2"/>
      <c r="I40" s="2"/>
      <c r="J40" s="2"/>
      <c r="K40" s="2"/>
      <c r="L40" s="2"/>
      <c r="M40" s="2"/>
      <c r="N40" s="2"/>
    </row>
    <row r="41" spans="1:14" ht="54" customHeight="1" x14ac:dyDescent="0.25">
      <c r="A41" s="26" t="s">
        <v>75</v>
      </c>
      <c r="B41" s="26" t="s">
        <v>76</v>
      </c>
      <c r="C41" s="27">
        <v>7506673.1500000004</v>
      </c>
      <c r="D41" s="27">
        <v>4638511</v>
      </c>
      <c r="E41" s="27">
        <v>2868162.15</v>
      </c>
      <c r="F41" s="27">
        <f t="shared" ca="1" si="0"/>
        <v>61.791833843198567</v>
      </c>
      <c r="G41" s="5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23" t="s">
        <v>77</v>
      </c>
      <c r="B42" s="23" t="s">
        <v>78</v>
      </c>
      <c r="C42" s="24">
        <v>930473.15</v>
      </c>
      <c r="D42" s="24">
        <v>0</v>
      </c>
      <c r="E42" s="24">
        <v>930473.15</v>
      </c>
      <c r="F42" s="24">
        <f t="shared" ca="1" si="0"/>
        <v>0</v>
      </c>
      <c r="G42" s="5"/>
      <c r="H42" s="2"/>
      <c r="I42" s="2"/>
      <c r="J42" s="2"/>
      <c r="K42" s="2"/>
      <c r="L42" s="2"/>
      <c r="M42" s="2"/>
      <c r="N42" s="2"/>
    </row>
    <row r="43" spans="1:14" ht="40.5" customHeight="1" outlineLevel="1" x14ac:dyDescent="0.25">
      <c r="A43" s="23" t="s">
        <v>79</v>
      </c>
      <c r="B43" s="23" t="s">
        <v>80</v>
      </c>
      <c r="C43" s="24">
        <v>6576200</v>
      </c>
      <c r="D43" s="24">
        <v>4638511</v>
      </c>
      <c r="E43" s="24">
        <v>1937689</v>
      </c>
      <c r="F43" s="24">
        <f t="shared" ca="1" si="0"/>
        <v>70.53482254189349</v>
      </c>
      <c r="G43" s="5"/>
      <c r="H43" s="2"/>
      <c r="I43" s="2"/>
      <c r="J43" s="2"/>
      <c r="K43" s="2"/>
      <c r="L43" s="2"/>
      <c r="M43" s="2"/>
      <c r="N43" s="2"/>
    </row>
    <row r="44" spans="1:14" ht="27" customHeight="1" x14ac:dyDescent="0.25">
      <c r="A44" s="26" t="s">
        <v>81</v>
      </c>
      <c r="B44" s="26" t="s">
        <v>82</v>
      </c>
      <c r="C44" s="27">
        <v>47670605.810000002</v>
      </c>
      <c r="D44" s="27">
        <v>32936238.809999999</v>
      </c>
      <c r="E44" s="27">
        <v>14734367</v>
      </c>
      <c r="F44" s="27">
        <f t="shared" ca="1" si="0"/>
        <v>69.091294835382328</v>
      </c>
      <c r="G44" s="5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23" t="s">
        <v>83</v>
      </c>
      <c r="B45" s="23" t="s">
        <v>84</v>
      </c>
      <c r="C45" s="24">
        <v>428000</v>
      </c>
      <c r="D45" s="24">
        <v>115506.59</v>
      </c>
      <c r="E45" s="24">
        <v>312493.40999999997</v>
      </c>
      <c r="F45" s="24">
        <f t="shared" ca="1" si="0"/>
        <v>26.987521028037385</v>
      </c>
      <c r="G45" s="5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23" t="s">
        <v>85</v>
      </c>
      <c r="B46" s="23" t="s">
        <v>86</v>
      </c>
      <c r="C46" s="24">
        <v>894200</v>
      </c>
      <c r="D46" s="24">
        <v>150563.18</v>
      </c>
      <c r="E46" s="24">
        <v>743636.82</v>
      </c>
      <c r="F46" s="24">
        <f t="shared" ca="1" si="0"/>
        <v>16.837752180720198</v>
      </c>
      <c r="G46" s="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23" t="s">
        <v>87</v>
      </c>
      <c r="B47" s="23" t="s">
        <v>88</v>
      </c>
      <c r="C47" s="24">
        <v>32229500</v>
      </c>
      <c r="D47" s="24">
        <v>23248446.59</v>
      </c>
      <c r="E47" s="24">
        <v>8981053.4100000001</v>
      </c>
      <c r="F47" s="24">
        <f t="shared" ca="1" si="0"/>
        <v>72.134059138367022</v>
      </c>
      <c r="G47" s="5"/>
      <c r="H47" s="2"/>
      <c r="I47" s="2"/>
      <c r="J47" s="2"/>
      <c r="K47" s="2"/>
      <c r="L47" s="2"/>
      <c r="M47" s="2"/>
      <c r="N47" s="2"/>
    </row>
    <row r="48" spans="1:14" ht="54" customHeight="1" outlineLevel="1" x14ac:dyDescent="0.25">
      <c r="A48" s="23" t="s">
        <v>89</v>
      </c>
      <c r="B48" s="23" t="s">
        <v>90</v>
      </c>
      <c r="C48" s="24">
        <v>14118905.810000001</v>
      </c>
      <c r="D48" s="24">
        <v>9421722.4499999993</v>
      </c>
      <c r="E48" s="24">
        <v>4697183.3600000003</v>
      </c>
      <c r="F48" s="24">
        <f t="shared" ca="1" si="0"/>
        <v>66.731250826298975</v>
      </c>
      <c r="G48" s="5"/>
      <c r="H48" s="2"/>
      <c r="I48" s="2"/>
      <c r="J48" s="2"/>
      <c r="K48" s="2"/>
      <c r="L48" s="2"/>
      <c r="M48" s="2"/>
      <c r="N48" s="2"/>
    </row>
    <row r="49" spans="1:14" ht="27" customHeight="1" x14ac:dyDescent="0.25">
      <c r="A49" s="26" t="s">
        <v>91</v>
      </c>
      <c r="B49" s="26" t="s">
        <v>92</v>
      </c>
      <c r="C49" s="27">
        <v>7878400</v>
      </c>
      <c r="D49" s="27">
        <v>4346708.37</v>
      </c>
      <c r="E49" s="27">
        <v>3531691.63</v>
      </c>
      <c r="F49" s="27">
        <f t="shared" ca="1" si="0"/>
        <v>55.172476264216087</v>
      </c>
      <c r="G49" s="5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23" t="s">
        <v>93</v>
      </c>
      <c r="B50" s="23" t="s">
        <v>94</v>
      </c>
      <c r="C50" s="24">
        <v>7878400</v>
      </c>
      <c r="D50" s="24">
        <v>4346708.37</v>
      </c>
      <c r="E50" s="24">
        <v>3531691.63</v>
      </c>
      <c r="F50" s="24">
        <f t="shared" ca="1" si="0"/>
        <v>55.172476264216087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7" t="s">
        <v>95</v>
      </c>
      <c r="B51" s="7"/>
      <c r="C51" s="25">
        <v>381127592.69999999</v>
      </c>
      <c r="D51" s="25">
        <v>265250394.38</v>
      </c>
      <c r="E51" s="25">
        <v>115877198.31999999</v>
      </c>
      <c r="F51" s="25">
        <f t="shared" ca="1" si="0"/>
        <v>69.596219077422887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11"/>
      <c r="B52" s="8"/>
      <c r="C52" s="8"/>
      <c r="D52" s="8"/>
      <c r="E52" s="8"/>
      <c r="F52" s="8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19"/>
      <c r="B53" s="19"/>
      <c r="C53" s="20"/>
      <c r="H53" s="9"/>
      <c r="I53" s="2"/>
      <c r="J53" s="2"/>
      <c r="K53" s="2"/>
      <c r="L53" s="2"/>
      <c r="M53" s="2"/>
    </row>
  </sheetData>
  <mergeCells count="9">
    <mergeCell ref="A1:F1"/>
    <mergeCell ref="A2:F2"/>
    <mergeCell ref="F3:F4"/>
    <mergeCell ref="A53:C53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2017-09-27T07:02:30Z</dcterms:created>
  <dcterms:modified xsi:type="dcterms:W3CDTF">2017-10-20T12:06:49Z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