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o-ns\FINOTDEL\ОТЧЕТЫ\Оценка уровня открытости бюджетных данных 2015-2016 год\рабочие формы\2017\Исполнение бюджета по расходам\"/>
    </mc:Choice>
  </mc:AlternateContent>
  <bookViews>
    <workbookView xWindow="0" yWindow="0" windowWidth="19200" windowHeight="11520"/>
  </bookViews>
  <sheets>
    <sheet name="Документ" sheetId="1" r:id="rId1"/>
  </sheets>
  <definedNames>
    <definedName name="_xlnm._FilterDatabase" localSheetId="0" hidden="1">Документ!$A$5:$N$49</definedName>
    <definedName name="_xlnm.Print_Titles" localSheetId="0">Документ!$3:$5</definedName>
  </definedNames>
  <calcPr calcId="152511"/>
</workbook>
</file>

<file path=xl/calcChain.xml><?xml version="1.0" encoding="utf-8"?>
<calcChain xmlns="http://schemas.openxmlformats.org/spreadsheetml/2006/main">
  <c r="F49" i="1" l="1"/>
  <c r="F33" i="1"/>
  <c r="F17" i="1"/>
  <c r="F44" i="1"/>
  <c r="F28" i="1"/>
  <c r="F12" i="1"/>
  <c r="F39" i="1"/>
  <c r="F23" i="1"/>
  <c r="F7" i="1"/>
  <c r="F34" i="1"/>
  <c r="F45" i="1"/>
  <c r="F29" i="1"/>
  <c r="F13" i="1"/>
  <c r="F40" i="1"/>
  <c r="F24" i="1"/>
  <c r="F8" i="1"/>
  <c r="F35" i="1"/>
  <c r="F19" i="1"/>
  <c r="F46" i="1"/>
  <c r="F30" i="1"/>
  <c r="F14" i="1"/>
  <c r="F41" i="1"/>
  <c r="F25" i="1"/>
  <c r="F9" i="1"/>
  <c r="F36" i="1"/>
  <c r="F20" i="1"/>
  <c r="F47" i="1"/>
  <c r="F31" i="1"/>
  <c r="F15" i="1"/>
  <c r="F42" i="1"/>
  <c r="F26" i="1"/>
  <c r="F10" i="1"/>
  <c r="F37" i="1"/>
  <c r="F21" i="1"/>
  <c r="F48" i="1"/>
  <c r="F32" i="1"/>
  <c r="F16" i="1"/>
  <c r="F43" i="1"/>
  <c r="F27" i="1"/>
  <c r="F11" i="1"/>
  <c r="F38" i="1"/>
  <c r="F22" i="1"/>
  <c r="F6" i="1"/>
  <c r="F18" i="1"/>
</calcChain>
</file>

<file path=xl/sharedStrings.xml><?xml version="1.0" encoding="utf-8"?>
<sst xmlns="http://schemas.openxmlformats.org/spreadsheetml/2006/main" count="94" uniqueCount="94">
  <si>
    <t>Код по бюджетной классификации</t>
  </si>
  <si>
    <t>Наименование программы, подпрограммы</t>
  </si>
  <si>
    <t>Утверждено</t>
  </si>
  <si>
    <t>Процент исполнения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</si>
  <si>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</si>
  <si>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</si>
  <si>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</si>
  <si>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</si>
  <si>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</si>
  <si>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</si>
  <si>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</si>
  <si>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</si>
  <si>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</si>
  <si>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</si>
  <si>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</si>
  <si>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</si>
  <si>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</si>
  <si>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</si>
  <si>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</si>
  <si>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</si>
  <si>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</si>
  <si>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</si>
  <si>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</si>
  <si>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</si>
  <si>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</si>
  <si>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</si>
  <si>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</si>
  <si>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</si>
  <si>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</si>
  <si>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</si>
  <si>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</si>
  <si>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</si>
  <si>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</si>
  <si>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</si>
  <si>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</si>
  <si>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</si>
  <si>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</si>
  <si>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</si>
  <si>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</si>
  <si>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</si>
  <si>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</si>
  <si>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</si>
  <si>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</si>
  <si>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</si>
  <si>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</si>
  <si>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</si>
  <si>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</si>
  <si>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</si>
  <si>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</si>
  <si>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</si>
  <si>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</si>
  <si>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</si>
  <si>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</si>
  <si>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</si>
  <si>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</si>
  <si>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</si>
  <si>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</si>
  <si>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</si>
  <si>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7920000000</t>
  </si>
  <si>
    <t xml:space="preserve">  Подпрограмма 2 "Подготовка объектов и систем жизнеобеспечения на территории ЗАТО Видяево к работе в осенне-зимний период"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</si>
  <si>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</si>
  <si>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</si>
  <si>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</si>
  <si>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</si>
  <si>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</si>
  <si>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</si>
  <si>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</si>
  <si>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</si>
  <si>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</si>
  <si>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</si>
  <si>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</si>
  <si>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</si>
  <si>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</si>
  <si>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</si>
  <si>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</si>
  <si>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</si>
  <si>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</si>
  <si>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</si>
  <si>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</si>
  <si>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</si>
  <si>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</si>
  <si>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</si>
  <si>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</si>
  <si>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</si>
  <si>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</si>
  <si>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</si>
  <si>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</si>
  <si>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</si>
  <si>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</si>
  <si>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</si>
  <si>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</si>
  <si>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Отклонение от плана</t>
  </si>
  <si>
    <t>Исполнено за 1 квартал 2017 года</t>
  </si>
  <si>
    <t xml:space="preserve">Анализ исполнения местного бюджета ЗАТО Видяево года в разрезе муниципальных программ                            январь-март 2017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</si>
</sst>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30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49" fontId="1" fillId="0" borderId="2" xfId="10" applyNumberFormat="1" applyProtection="1">
      <alignment horizontal="left" vertical="top" wrapText="1"/>
    </xf>
    <xf numFmtId="4" fontId="1" fillId="2" borderId="2" xfId="11" applyNumberFormat="1" applyProtection="1">
      <alignment horizontal="right" vertical="top" shrinkToFit="1"/>
    </xf>
    <xf numFmtId="0" fontId="3" fillId="0" borderId="2" xfId="12" applyNumberFormat="1" applyProtection="1">
      <alignment horizontal="left"/>
    </xf>
    <xf numFmtId="4" fontId="3" fillId="3" borderId="2" xfId="13" applyNumberFormat="1" applyProtection="1">
      <alignment horizontal="right" vertical="top" shrinkToFit="1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1" xfId="1" applyNumberFormat="1" applyProtection="1">
      <alignment horizontal="left" vertical="top" wrapText="1"/>
    </xf>
    <xf numFmtId="0" fontId="1" fillId="0" borderId="1" xfId="1" applyProtection="1">
      <alignment horizontal="left" vertical="top" wrapText="1"/>
      <protection locked="0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0" borderId="2" xfId="9" applyNumberFormat="1" applyAlignment="1" applyProtection="1">
      <alignment horizontal="center" vertical="center" shrinkToFi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5" fillId="0" borderId="2" xfId="10" applyNumberFormat="1" applyFont="1" applyAlignment="1" applyProtection="1">
      <alignment horizontal="center" vertical="top" wrapText="1"/>
    </xf>
    <xf numFmtId="49" fontId="5" fillId="0" borderId="2" xfId="10" applyNumberFormat="1" applyFont="1" applyProtection="1">
      <alignment horizontal="left" vertical="top" wrapText="1"/>
    </xf>
    <xf numFmtId="4" fontId="5" fillId="2" borderId="2" xfId="11" applyNumberFormat="1" applyFont="1" applyProtection="1">
      <alignment horizontal="right" vertical="top" shrinkToFit="1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showGridLines="0" tabSelected="1" workbookViewId="0">
      <pane ySplit="5" topLeftCell="A6" activePane="bottomLeft" state="frozen"/>
      <selection pane="bottomLeft" activeCell="C60" sqref="C60"/>
    </sheetView>
  </sheetViews>
  <sheetFormatPr defaultRowHeight="15" outlineLevelRow="1" x14ac:dyDescent="0.25"/>
  <cols>
    <col min="1" max="1" width="15" style="26" customWidth="1"/>
    <col min="2" max="2" width="50.7109375" style="1" customWidth="1"/>
    <col min="3" max="3" width="16" style="1" customWidth="1"/>
    <col min="4" max="4" width="15.42578125" style="1" customWidth="1"/>
    <col min="5" max="5" width="16.140625" style="1" customWidth="1"/>
    <col min="6" max="6" width="12.7109375" style="1" customWidth="1"/>
    <col min="7" max="12" width="0.140625" style="1" customWidth="1"/>
    <col min="13" max="13" width="9.140625" style="1" customWidth="1"/>
    <col min="14" max="16384" width="9.140625" style="1"/>
  </cols>
  <sheetData>
    <row r="1" spans="1:14" ht="15" customHeight="1" x14ac:dyDescent="0.25">
      <c r="A1" s="16"/>
      <c r="B1" s="17"/>
      <c r="C1" s="17"/>
      <c r="D1" s="17"/>
      <c r="E1" s="17"/>
      <c r="F1" s="17"/>
      <c r="G1" s="2"/>
      <c r="H1" s="2"/>
      <c r="I1" s="2"/>
      <c r="J1" s="2"/>
      <c r="K1" s="2"/>
      <c r="L1" s="2"/>
      <c r="M1" s="2"/>
    </row>
    <row r="2" spans="1:14" ht="47.45" customHeight="1" x14ac:dyDescent="0.25">
      <c r="A2" s="18" t="s">
        <v>93</v>
      </c>
      <c r="B2" s="19"/>
      <c r="C2" s="19"/>
      <c r="D2" s="19"/>
      <c r="E2" s="19"/>
      <c r="F2" s="19"/>
      <c r="G2" s="3"/>
      <c r="H2" s="3"/>
      <c r="I2" s="3"/>
      <c r="J2" s="3"/>
      <c r="K2" s="3"/>
      <c r="L2" s="3"/>
      <c r="M2" s="3"/>
    </row>
    <row r="3" spans="1:14" ht="38.25" customHeight="1" x14ac:dyDescent="0.25">
      <c r="A3" s="20" t="s">
        <v>0</v>
      </c>
      <c r="B3" s="12" t="s">
        <v>1</v>
      </c>
      <c r="C3" s="12" t="s">
        <v>2</v>
      </c>
      <c r="D3" s="12" t="s">
        <v>92</v>
      </c>
      <c r="E3" s="12" t="s">
        <v>91</v>
      </c>
      <c r="F3" s="12" t="s">
        <v>3</v>
      </c>
      <c r="G3" s="4"/>
      <c r="H3" s="2"/>
      <c r="I3" s="2"/>
      <c r="J3" s="2"/>
      <c r="K3" s="2"/>
      <c r="L3" s="2"/>
      <c r="M3" s="2"/>
    </row>
    <row r="4" spans="1:14" ht="9.75" customHeight="1" x14ac:dyDescent="0.25">
      <c r="A4" s="21"/>
      <c r="B4" s="13"/>
      <c r="C4" s="13"/>
      <c r="D4" s="13"/>
      <c r="E4" s="13"/>
      <c r="F4" s="13"/>
      <c r="G4" s="4"/>
      <c r="H4" s="2"/>
      <c r="I4" s="2"/>
      <c r="J4" s="2"/>
      <c r="K4" s="2"/>
      <c r="L4" s="2"/>
      <c r="M4" s="2"/>
    </row>
    <row r="5" spans="1:14" ht="12.75" customHeight="1" x14ac:dyDescent="0.25">
      <c r="A5" s="22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4"/>
      <c r="H5" s="2"/>
      <c r="I5" s="2"/>
      <c r="J5" s="2"/>
      <c r="K5" s="2"/>
      <c r="L5" s="2"/>
      <c r="M5" s="2"/>
    </row>
    <row r="6" spans="1:14" ht="27" customHeight="1" x14ac:dyDescent="0.25">
      <c r="A6" s="27" t="s">
        <v>4</v>
      </c>
      <c r="B6" s="28" t="s">
        <v>5</v>
      </c>
      <c r="C6" s="29">
        <v>167181282.31</v>
      </c>
      <c r="D6" s="29">
        <v>37334077.079999998</v>
      </c>
      <c r="E6" s="29">
        <v>129847205.23</v>
      </c>
      <c r="F6" s="29">
        <f t="shared" ref="F6:F49" ca="1" si="0">IF(INDIRECT("R[0]C[-3]", FALSE)&lt;&gt;0,INDIRECT("R[0]C[-2]", FALSE)*100/INDIRECT("R[0]C[-3]", FALSE),"")</f>
        <v>22.33149343284278</v>
      </c>
      <c r="G6" s="4"/>
      <c r="H6" s="2"/>
      <c r="I6" s="2"/>
      <c r="J6" s="2"/>
      <c r="K6" s="2"/>
      <c r="L6" s="2"/>
      <c r="M6" s="2"/>
      <c r="N6" s="2"/>
    </row>
    <row r="7" spans="1:14" ht="27" customHeight="1" outlineLevel="1" x14ac:dyDescent="0.25">
      <c r="A7" s="23" t="s">
        <v>6</v>
      </c>
      <c r="B7" s="6" t="s">
        <v>7</v>
      </c>
      <c r="C7" s="7">
        <v>156262520.80000001</v>
      </c>
      <c r="D7" s="7">
        <v>35121671.75</v>
      </c>
      <c r="E7" s="7">
        <v>121140849.05</v>
      </c>
      <c r="F7" s="7">
        <f t="shared" ca="1" si="0"/>
        <v>22.476068842478316</v>
      </c>
      <c r="G7" s="4"/>
      <c r="H7" s="2"/>
      <c r="I7" s="2"/>
      <c r="J7" s="2"/>
      <c r="K7" s="2"/>
      <c r="L7" s="2"/>
      <c r="M7" s="2"/>
      <c r="N7" s="2"/>
    </row>
    <row r="8" spans="1:14" ht="27" customHeight="1" outlineLevel="1" x14ac:dyDescent="0.25">
      <c r="A8" s="23" t="s">
        <v>8</v>
      </c>
      <c r="B8" s="6" t="s">
        <v>9</v>
      </c>
      <c r="C8" s="7">
        <v>1206000</v>
      </c>
      <c r="D8" s="7">
        <v>168955</v>
      </c>
      <c r="E8" s="7">
        <v>1037045</v>
      </c>
      <c r="F8" s="7">
        <f t="shared" ca="1" si="0"/>
        <v>14.009535655058043</v>
      </c>
      <c r="G8" s="4"/>
      <c r="H8" s="2"/>
      <c r="I8" s="2"/>
      <c r="J8" s="2"/>
      <c r="K8" s="2"/>
      <c r="L8" s="2"/>
      <c r="M8" s="2"/>
      <c r="N8" s="2"/>
    </row>
    <row r="9" spans="1:14" ht="54" customHeight="1" outlineLevel="1" x14ac:dyDescent="0.25">
      <c r="A9" s="23" t="s">
        <v>10</v>
      </c>
      <c r="B9" s="6" t="s">
        <v>11</v>
      </c>
      <c r="C9" s="7">
        <v>9712761.5099999998</v>
      </c>
      <c r="D9" s="7">
        <v>2043450.33</v>
      </c>
      <c r="E9" s="7">
        <v>7669311.1799999997</v>
      </c>
      <c r="F9" s="7">
        <f t="shared" ca="1" si="0"/>
        <v>21.038819164828851</v>
      </c>
      <c r="G9" s="4"/>
      <c r="H9" s="2"/>
      <c r="I9" s="2"/>
      <c r="J9" s="2"/>
      <c r="K9" s="2"/>
      <c r="L9" s="2"/>
      <c r="M9" s="2"/>
      <c r="N9" s="2"/>
    </row>
    <row r="10" spans="1:14" ht="27" customHeight="1" x14ac:dyDescent="0.25">
      <c r="A10" s="27" t="s">
        <v>12</v>
      </c>
      <c r="B10" s="28" t="s">
        <v>13</v>
      </c>
      <c r="C10" s="29">
        <v>16918850</v>
      </c>
      <c r="D10" s="29">
        <v>4328175.4800000004</v>
      </c>
      <c r="E10" s="29">
        <v>12590674.52</v>
      </c>
      <c r="F10" s="29">
        <f t="shared" ca="1" si="0"/>
        <v>25.581972060748814</v>
      </c>
      <c r="G10" s="4"/>
      <c r="H10" s="2"/>
      <c r="I10" s="2"/>
      <c r="J10" s="2"/>
      <c r="K10" s="2"/>
      <c r="L10" s="2"/>
      <c r="M10" s="2"/>
      <c r="N10" s="2"/>
    </row>
    <row r="11" spans="1:14" ht="27" customHeight="1" outlineLevel="1" x14ac:dyDescent="0.25">
      <c r="A11" s="23" t="s">
        <v>14</v>
      </c>
      <c r="B11" s="6" t="s">
        <v>15</v>
      </c>
      <c r="C11" s="7">
        <v>12477950</v>
      </c>
      <c r="D11" s="7">
        <v>3202303.34</v>
      </c>
      <c r="E11" s="7">
        <v>9275646.6600000001</v>
      </c>
      <c r="F11" s="7">
        <f t="shared" ca="1" si="0"/>
        <v>25.663697482358881</v>
      </c>
      <c r="G11" s="4"/>
      <c r="H11" s="2"/>
      <c r="I11" s="2"/>
      <c r="J11" s="2"/>
      <c r="K11" s="2"/>
      <c r="L11" s="2"/>
      <c r="M11" s="2"/>
      <c r="N11" s="2"/>
    </row>
    <row r="12" spans="1:14" ht="40.5" customHeight="1" outlineLevel="1" x14ac:dyDescent="0.25">
      <c r="A12" s="23" t="s">
        <v>16</v>
      </c>
      <c r="B12" s="6" t="s">
        <v>17</v>
      </c>
      <c r="C12" s="7">
        <v>4440900</v>
      </c>
      <c r="D12" s="7">
        <v>1125872.1399999999</v>
      </c>
      <c r="E12" s="7">
        <v>3315027.86</v>
      </c>
      <c r="F12" s="7">
        <f t="shared" ca="1" si="0"/>
        <v>25.352341642459859</v>
      </c>
      <c r="G12" s="4"/>
      <c r="H12" s="2"/>
      <c r="I12" s="2"/>
      <c r="J12" s="2"/>
      <c r="K12" s="2"/>
      <c r="L12" s="2"/>
      <c r="M12" s="2"/>
      <c r="N12" s="2"/>
    </row>
    <row r="13" spans="1:14" ht="27" customHeight="1" x14ac:dyDescent="0.25">
      <c r="A13" s="27" t="s">
        <v>18</v>
      </c>
      <c r="B13" s="28" t="s">
        <v>19</v>
      </c>
      <c r="C13" s="29">
        <v>23655950.800000001</v>
      </c>
      <c r="D13" s="29">
        <v>5809900</v>
      </c>
      <c r="E13" s="29">
        <v>17846050.800000001</v>
      </c>
      <c r="F13" s="29">
        <f t="shared" ca="1" si="0"/>
        <v>24.559993589435432</v>
      </c>
      <c r="G13" s="4"/>
      <c r="H13" s="2"/>
      <c r="I13" s="2"/>
      <c r="J13" s="2"/>
      <c r="K13" s="2"/>
      <c r="L13" s="2"/>
      <c r="M13" s="2"/>
      <c r="N13" s="2"/>
    </row>
    <row r="14" spans="1:14" ht="27" customHeight="1" outlineLevel="1" x14ac:dyDescent="0.25">
      <c r="A14" s="23" t="s">
        <v>20</v>
      </c>
      <c r="B14" s="6" t="s">
        <v>21</v>
      </c>
      <c r="C14" s="7">
        <v>23655950.800000001</v>
      </c>
      <c r="D14" s="7">
        <v>5809900</v>
      </c>
      <c r="E14" s="7">
        <v>17846050.800000001</v>
      </c>
      <c r="F14" s="7">
        <f t="shared" ca="1" si="0"/>
        <v>24.559993589435432</v>
      </c>
      <c r="G14" s="4"/>
      <c r="H14" s="2"/>
      <c r="I14" s="2"/>
      <c r="J14" s="2"/>
      <c r="K14" s="2"/>
      <c r="L14" s="2"/>
      <c r="M14" s="2"/>
      <c r="N14" s="2"/>
    </row>
    <row r="15" spans="1:14" ht="27" customHeight="1" x14ac:dyDescent="0.25">
      <c r="A15" s="27" t="s">
        <v>22</v>
      </c>
      <c r="B15" s="28" t="s">
        <v>23</v>
      </c>
      <c r="C15" s="29">
        <v>19330478.440000001</v>
      </c>
      <c r="D15" s="29">
        <v>4682875</v>
      </c>
      <c r="E15" s="29">
        <v>14647603.439999999</v>
      </c>
      <c r="F15" s="29">
        <f t="shared" ca="1" si="0"/>
        <v>24.225344522822891</v>
      </c>
      <c r="G15" s="4"/>
      <c r="H15" s="2"/>
      <c r="I15" s="2"/>
      <c r="J15" s="2"/>
      <c r="K15" s="2"/>
      <c r="L15" s="2"/>
      <c r="M15" s="2"/>
      <c r="N15" s="2"/>
    </row>
    <row r="16" spans="1:14" ht="27" customHeight="1" outlineLevel="1" x14ac:dyDescent="0.25">
      <c r="A16" s="23" t="s">
        <v>24</v>
      </c>
      <c r="B16" s="6" t="s">
        <v>25</v>
      </c>
      <c r="C16" s="7">
        <v>19330478.440000001</v>
      </c>
      <c r="D16" s="7">
        <v>4682875</v>
      </c>
      <c r="E16" s="7">
        <v>14647603.439999999</v>
      </c>
      <c r="F16" s="7">
        <f t="shared" ca="1" si="0"/>
        <v>24.225344522822891</v>
      </c>
      <c r="G16" s="4"/>
      <c r="H16" s="2"/>
      <c r="I16" s="2"/>
      <c r="J16" s="2"/>
      <c r="K16" s="2"/>
      <c r="L16" s="2"/>
      <c r="M16" s="2"/>
      <c r="N16" s="2"/>
    </row>
    <row r="17" spans="1:14" ht="40.5" customHeight="1" x14ac:dyDescent="0.25">
      <c r="A17" s="27" t="s">
        <v>26</v>
      </c>
      <c r="B17" s="28" t="s">
        <v>27</v>
      </c>
      <c r="C17" s="29">
        <v>47520913.289999999</v>
      </c>
      <c r="D17" s="29">
        <v>10293963</v>
      </c>
      <c r="E17" s="29">
        <v>37226950.289999999</v>
      </c>
      <c r="F17" s="29">
        <f t="shared" ca="1" si="0"/>
        <v>21.661963727801915</v>
      </c>
      <c r="G17" s="4"/>
      <c r="H17" s="2"/>
      <c r="I17" s="2"/>
      <c r="J17" s="2"/>
      <c r="K17" s="2"/>
      <c r="L17" s="2"/>
      <c r="M17" s="2"/>
      <c r="N17" s="2"/>
    </row>
    <row r="18" spans="1:14" ht="27" customHeight="1" outlineLevel="1" x14ac:dyDescent="0.25">
      <c r="A18" s="23" t="s">
        <v>28</v>
      </c>
      <c r="B18" s="6" t="s">
        <v>29</v>
      </c>
      <c r="C18" s="7">
        <v>3698100</v>
      </c>
      <c r="D18" s="7">
        <v>819550</v>
      </c>
      <c r="E18" s="7">
        <v>2878550</v>
      </c>
      <c r="F18" s="7">
        <f t="shared" ca="1" si="0"/>
        <v>22.16138016819448</v>
      </c>
      <c r="G18" s="4"/>
      <c r="H18" s="2"/>
      <c r="I18" s="2"/>
      <c r="J18" s="2"/>
      <c r="K18" s="2"/>
      <c r="L18" s="2"/>
      <c r="M18" s="2"/>
      <c r="N18" s="2"/>
    </row>
    <row r="19" spans="1:14" ht="27" customHeight="1" outlineLevel="1" x14ac:dyDescent="0.25">
      <c r="A19" s="23" t="s">
        <v>30</v>
      </c>
      <c r="B19" s="6" t="s">
        <v>31</v>
      </c>
      <c r="C19" s="7">
        <v>4811670</v>
      </c>
      <c r="D19" s="7">
        <v>1708635</v>
      </c>
      <c r="E19" s="7">
        <v>3103035</v>
      </c>
      <c r="F19" s="7">
        <f t="shared" ca="1" si="0"/>
        <v>35.510228257548832</v>
      </c>
      <c r="G19" s="4"/>
      <c r="H19" s="2"/>
      <c r="I19" s="2"/>
      <c r="J19" s="2"/>
      <c r="K19" s="2"/>
      <c r="L19" s="2"/>
      <c r="M19" s="2"/>
      <c r="N19" s="2"/>
    </row>
    <row r="20" spans="1:14" ht="27" customHeight="1" outlineLevel="1" x14ac:dyDescent="0.25">
      <c r="A20" s="23" t="s">
        <v>32</v>
      </c>
      <c r="B20" s="6" t="s">
        <v>33</v>
      </c>
      <c r="C20" s="7">
        <v>3790240</v>
      </c>
      <c r="D20" s="7">
        <v>739728</v>
      </c>
      <c r="E20" s="7">
        <v>3050512</v>
      </c>
      <c r="F20" s="7">
        <f t="shared" ca="1" si="0"/>
        <v>19.516653298999536</v>
      </c>
      <c r="G20" s="4"/>
      <c r="H20" s="2"/>
      <c r="I20" s="2"/>
      <c r="J20" s="2"/>
      <c r="K20" s="2"/>
      <c r="L20" s="2"/>
      <c r="M20" s="2"/>
      <c r="N20" s="2"/>
    </row>
    <row r="21" spans="1:14" ht="40.5" customHeight="1" outlineLevel="1" x14ac:dyDescent="0.25">
      <c r="A21" s="23" t="s">
        <v>34</v>
      </c>
      <c r="B21" s="6" t="s">
        <v>35</v>
      </c>
      <c r="C21" s="7">
        <v>35220903.289999999</v>
      </c>
      <c r="D21" s="7">
        <v>7026050</v>
      </c>
      <c r="E21" s="7">
        <v>28194853.289999999</v>
      </c>
      <c r="F21" s="7">
        <f t="shared" ca="1" si="0"/>
        <v>19.948523018132963</v>
      </c>
      <c r="G21" s="4"/>
      <c r="H21" s="2"/>
      <c r="I21" s="2"/>
      <c r="J21" s="2"/>
      <c r="K21" s="2"/>
      <c r="L21" s="2"/>
      <c r="M21" s="2"/>
      <c r="N21" s="2"/>
    </row>
    <row r="22" spans="1:14" ht="40.5" customHeight="1" x14ac:dyDescent="0.25">
      <c r="A22" s="27" t="s">
        <v>36</v>
      </c>
      <c r="B22" s="28" t="s">
        <v>37</v>
      </c>
      <c r="C22" s="29">
        <v>15725718.83</v>
      </c>
      <c r="D22" s="29">
        <v>3021263.32</v>
      </c>
      <c r="E22" s="29">
        <v>12704455.51</v>
      </c>
      <c r="F22" s="29">
        <f t="shared" ca="1" si="0"/>
        <v>19.212243031055134</v>
      </c>
      <c r="G22" s="4"/>
      <c r="H22" s="2"/>
      <c r="I22" s="2"/>
      <c r="J22" s="2"/>
      <c r="K22" s="2"/>
      <c r="L22" s="2"/>
      <c r="M22" s="2"/>
      <c r="N22" s="2"/>
    </row>
    <row r="23" spans="1:14" ht="54" customHeight="1" outlineLevel="1" x14ac:dyDescent="0.25">
      <c r="A23" s="23" t="s">
        <v>38</v>
      </c>
      <c r="B23" s="6" t="s">
        <v>39</v>
      </c>
      <c r="C23" s="7">
        <v>15278718.83</v>
      </c>
      <c r="D23" s="7">
        <v>2951263.32</v>
      </c>
      <c r="E23" s="7">
        <v>12327455.51</v>
      </c>
      <c r="F23" s="7">
        <f t="shared" ca="1" si="0"/>
        <v>19.316170111103485</v>
      </c>
      <c r="G23" s="4"/>
      <c r="H23" s="2"/>
      <c r="I23" s="2"/>
      <c r="J23" s="2"/>
      <c r="K23" s="2"/>
      <c r="L23" s="2"/>
      <c r="M23" s="2"/>
      <c r="N23" s="2"/>
    </row>
    <row r="24" spans="1:14" ht="27" customHeight="1" outlineLevel="1" x14ac:dyDescent="0.25">
      <c r="A24" s="23" t="s">
        <v>40</v>
      </c>
      <c r="B24" s="6" t="s">
        <v>41</v>
      </c>
      <c r="C24" s="7">
        <v>1000</v>
      </c>
      <c r="D24" s="7">
        <v>0</v>
      </c>
      <c r="E24" s="7">
        <v>1000</v>
      </c>
      <c r="F24" s="7">
        <f t="shared" ca="1" si="0"/>
        <v>0</v>
      </c>
      <c r="G24" s="4"/>
      <c r="H24" s="2"/>
      <c r="I24" s="2"/>
      <c r="J24" s="2"/>
      <c r="K24" s="2"/>
      <c r="L24" s="2"/>
      <c r="M24" s="2"/>
      <c r="N24" s="2"/>
    </row>
    <row r="25" spans="1:14" ht="40.5" customHeight="1" outlineLevel="1" x14ac:dyDescent="0.25">
      <c r="A25" s="23" t="s">
        <v>42</v>
      </c>
      <c r="B25" s="6" t="s">
        <v>43</v>
      </c>
      <c r="C25" s="7">
        <v>446000</v>
      </c>
      <c r="D25" s="7">
        <v>70000</v>
      </c>
      <c r="E25" s="7">
        <v>376000</v>
      </c>
      <c r="F25" s="7">
        <f t="shared" ca="1" si="0"/>
        <v>15.695067264573991</v>
      </c>
      <c r="G25" s="4"/>
      <c r="H25" s="2"/>
      <c r="I25" s="2"/>
      <c r="J25" s="2"/>
      <c r="K25" s="2"/>
      <c r="L25" s="2"/>
      <c r="M25" s="2"/>
      <c r="N25" s="2"/>
    </row>
    <row r="26" spans="1:14" ht="27" customHeight="1" x14ac:dyDescent="0.25">
      <c r="A26" s="27" t="s">
        <v>44</v>
      </c>
      <c r="B26" s="28" t="s">
        <v>45</v>
      </c>
      <c r="C26" s="29">
        <v>60000</v>
      </c>
      <c r="D26" s="29">
        <v>0</v>
      </c>
      <c r="E26" s="29">
        <v>60000</v>
      </c>
      <c r="F26" s="29">
        <f t="shared" ca="1" si="0"/>
        <v>0</v>
      </c>
      <c r="G26" s="4"/>
      <c r="H26" s="2"/>
      <c r="I26" s="2"/>
      <c r="J26" s="2"/>
      <c r="K26" s="2"/>
      <c r="L26" s="2"/>
      <c r="M26" s="2"/>
      <c r="N26" s="2"/>
    </row>
    <row r="27" spans="1:14" ht="27" customHeight="1" outlineLevel="1" x14ac:dyDescent="0.25">
      <c r="A27" s="23" t="s">
        <v>46</v>
      </c>
      <c r="B27" s="6" t="s">
        <v>47</v>
      </c>
      <c r="C27" s="7">
        <v>60000</v>
      </c>
      <c r="D27" s="7">
        <v>0</v>
      </c>
      <c r="E27" s="7">
        <v>60000</v>
      </c>
      <c r="F27" s="7">
        <f t="shared" ca="1" si="0"/>
        <v>0</v>
      </c>
      <c r="G27" s="4"/>
      <c r="H27" s="2"/>
      <c r="I27" s="2"/>
      <c r="J27" s="2"/>
      <c r="K27" s="2"/>
      <c r="L27" s="2"/>
      <c r="M27" s="2"/>
      <c r="N27" s="2"/>
    </row>
    <row r="28" spans="1:14" ht="27" customHeight="1" x14ac:dyDescent="0.25">
      <c r="A28" s="27" t="s">
        <v>48</v>
      </c>
      <c r="B28" s="28" t="s">
        <v>49</v>
      </c>
      <c r="C28" s="29">
        <v>10328100</v>
      </c>
      <c r="D28" s="29">
        <v>1122515</v>
      </c>
      <c r="E28" s="29">
        <v>9205585</v>
      </c>
      <c r="F28" s="29">
        <f t="shared" ca="1" si="0"/>
        <v>10.868552783183741</v>
      </c>
      <c r="G28" s="4"/>
      <c r="H28" s="2"/>
      <c r="I28" s="2"/>
      <c r="J28" s="2"/>
      <c r="K28" s="2"/>
      <c r="L28" s="2"/>
      <c r="M28" s="2"/>
      <c r="N28" s="2"/>
    </row>
    <row r="29" spans="1:14" ht="27" customHeight="1" outlineLevel="1" x14ac:dyDescent="0.25">
      <c r="A29" s="23" t="s">
        <v>50</v>
      </c>
      <c r="B29" s="6" t="s">
        <v>51</v>
      </c>
      <c r="C29" s="7">
        <v>9852480</v>
      </c>
      <c r="D29" s="7">
        <v>1122515</v>
      </c>
      <c r="E29" s="7">
        <v>8729965</v>
      </c>
      <c r="F29" s="7">
        <f t="shared" ca="1" si="0"/>
        <v>11.393222823086168</v>
      </c>
      <c r="G29" s="4"/>
      <c r="H29" s="2"/>
      <c r="I29" s="2"/>
      <c r="J29" s="2"/>
      <c r="K29" s="2"/>
      <c r="L29" s="2"/>
      <c r="M29" s="2"/>
      <c r="N29" s="2"/>
    </row>
    <row r="30" spans="1:14" ht="40.5" customHeight="1" outlineLevel="1" x14ac:dyDescent="0.25">
      <c r="A30" s="23" t="s">
        <v>52</v>
      </c>
      <c r="B30" s="6" t="s">
        <v>53</v>
      </c>
      <c r="C30" s="7">
        <v>475620</v>
      </c>
      <c r="D30" s="7">
        <v>0</v>
      </c>
      <c r="E30" s="7">
        <v>475620</v>
      </c>
      <c r="F30" s="7">
        <f t="shared" ca="1" si="0"/>
        <v>0</v>
      </c>
      <c r="G30" s="4"/>
      <c r="H30" s="2"/>
      <c r="I30" s="2"/>
      <c r="J30" s="2"/>
      <c r="K30" s="2"/>
      <c r="L30" s="2"/>
      <c r="M30" s="2"/>
      <c r="N30" s="2"/>
    </row>
    <row r="31" spans="1:14" ht="27" customHeight="1" x14ac:dyDescent="0.25">
      <c r="A31" s="27" t="s">
        <v>54</v>
      </c>
      <c r="B31" s="28" t="s">
        <v>55</v>
      </c>
      <c r="C31" s="29">
        <v>1446400</v>
      </c>
      <c r="D31" s="29">
        <v>0</v>
      </c>
      <c r="E31" s="29">
        <v>1446400</v>
      </c>
      <c r="F31" s="29">
        <f t="shared" ca="1" si="0"/>
        <v>0</v>
      </c>
      <c r="G31" s="4"/>
      <c r="H31" s="2"/>
      <c r="I31" s="2"/>
      <c r="J31" s="2"/>
      <c r="K31" s="2"/>
      <c r="L31" s="2"/>
      <c r="M31" s="2"/>
      <c r="N31" s="2"/>
    </row>
    <row r="32" spans="1:14" ht="40.5" customHeight="1" outlineLevel="1" x14ac:dyDescent="0.25">
      <c r="A32" s="23" t="s">
        <v>56</v>
      </c>
      <c r="B32" s="6" t="s">
        <v>57</v>
      </c>
      <c r="C32" s="7">
        <v>1057500</v>
      </c>
      <c r="D32" s="7">
        <v>0</v>
      </c>
      <c r="E32" s="7">
        <v>1057500</v>
      </c>
      <c r="F32" s="7">
        <f t="shared" ca="1" si="0"/>
        <v>0</v>
      </c>
      <c r="G32" s="4"/>
      <c r="H32" s="2"/>
      <c r="I32" s="2"/>
      <c r="J32" s="2"/>
      <c r="K32" s="2"/>
      <c r="L32" s="2"/>
      <c r="M32" s="2"/>
      <c r="N32" s="2"/>
    </row>
    <row r="33" spans="1:14" ht="40.5" customHeight="1" outlineLevel="1" x14ac:dyDescent="0.25">
      <c r="A33" s="23" t="s">
        <v>58</v>
      </c>
      <c r="B33" s="6" t="s">
        <v>59</v>
      </c>
      <c r="C33" s="7">
        <v>388900</v>
      </c>
      <c r="D33" s="7">
        <v>0</v>
      </c>
      <c r="E33" s="7">
        <v>388900</v>
      </c>
      <c r="F33" s="7">
        <f t="shared" ca="1" si="0"/>
        <v>0</v>
      </c>
      <c r="G33" s="4"/>
      <c r="H33" s="2"/>
      <c r="I33" s="2"/>
      <c r="J33" s="2"/>
      <c r="K33" s="2"/>
      <c r="L33" s="2"/>
      <c r="M33" s="2"/>
      <c r="N33" s="2"/>
    </row>
    <row r="34" spans="1:14" ht="27" customHeight="1" x14ac:dyDescent="0.25">
      <c r="A34" s="27" t="s">
        <v>60</v>
      </c>
      <c r="B34" s="28" t="s">
        <v>61</v>
      </c>
      <c r="C34" s="29">
        <v>48300</v>
      </c>
      <c r="D34" s="29">
        <v>0</v>
      </c>
      <c r="E34" s="29">
        <v>48300</v>
      </c>
      <c r="F34" s="29">
        <f t="shared" ca="1" si="0"/>
        <v>0</v>
      </c>
      <c r="G34" s="4"/>
      <c r="H34" s="2"/>
      <c r="I34" s="2"/>
      <c r="J34" s="2"/>
      <c r="K34" s="2"/>
      <c r="L34" s="2"/>
      <c r="M34" s="2"/>
      <c r="N34" s="2"/>
    </row>
    <row r="35" spans="1:14" ht="27" customHeight="1" outlineLevel="1" x14ac:dyDescent="0.25">
      <c r="A35" s="23" t="s">
        <v>62</v>
      </c>
      <c r="B35" s="6" t="s">
        <v>63</v>
      </c>
      <c r="C35" s="7">
        <v>48300</v>
      </c>
      <c r="D35" s="7">
        <v>0</v>
      </c>
      <c r="E35" s="7">
        <v>48300</v>
      </c>
      <c r="F35" s="7">
        <f t="shared" ca="1" si="0"/>
        <v>0</v>
      </c>
      <c r="G35" s="4"/>
      <c r="H35" s="2"/>
      <c r="I35" s="2"/>
      <c r="J35" s="2"/>
      <c r="K35" s="2"/>
      <c r="L35" s="2"/>
      <c r="M35" s="2"/>
      <c r="N35" s="2"/>
    </row>
    <row r="36" spans="1:14" ht="27" customHeight="1" x14ac:dyDescent="0.25">
      <c r="A36" s="27" t="s">
        <v>64</v>
      </c>
      <c r="B36" s="28" t="s">
        <v>65</v>
      </c>
      <c r="C36" s="29">
        <v>10527602.83</v>
      </c>
      <c r="D36" s="29">
        <v>2232568.2799999998</v>
      </c>
      <c r="E36" s="29">
        <v>8295034.5499999998</v>
      </c>
      <c r="F36" s="29">
        <f t="shared" ca="1" si="0"/>
        <v>21.206805728251432</v>
      </c>
      <c r="G36" s="4"/>
      <c r="H36" s="2"/>
      <c r="I36" s="2"/>
      <c r="J36" s="2"/>
      <c r="K36" s="2"/>
      <c r="L36" s="2"/>
      <c r="M36" s="2"/>
      <c r="N36" s="2"/>
    </row>
    <row r="37" spans="1:14" ht="40.5" customHeight="1" outlineLevel="1" x14ac:dyDescent="0.25">
      <c r="A37" s="23" t="s">
        <v>66</v>
      </c>
      <c r="B37" s="6" t="s">
        <v>67</v>
      </c>
      <c r="C37" s="7">
        <v>4612890.83</v>
      </c>
      <c r="D37" s="7">
        <v>1304000</v>
      </c>
      <c r="E37" s="7">
        <v>3308890.83</v>
      </c>
      <c r="F37" s="7">
        <f t="shared" ca="1" si="0"/>
        <v>28.268607432012434</v>
      </c>
      <c r="G37" s="4"/>
      <c r="H37" s="2"/>
      <c r="I37" s="2"/>
      <c r="J37" s="2"/>
      <c r="K37" s="2"/>
      <c r="L37" s="2"/>
      <c r="M37" s="2"/>
      <c r="N37" s="2"/>
    </row>
    <row r="38" spans="1:14" ht="27" customHeight="1" outlineLevel="1" x14ac:dyDescent="0.25">
      <c r="A38" s="23" t="s">
        <v>68</v>
      </c>
      <c r="B38" s="6" t="s">
        <v>69</v>
      </c>
      <c r="C38" s="7">
        <v>5914712</v>
      </c>
      <c r="D38" s="7">
        <v>928568.28</v>
      </c>
      <c r="E38" s="7">
        <v>4986143.72</v>
      </c>
      <c r="F38" s="7">
        <f t="shared" ca="1" si="0"/>
        <v>15.6992982921231</v>
      </c>
      <c r="G38" s="4"/>
      <c r="H38" s="2"/>
      <c r="I38" s="2"/>
      <c r="J38" s="2"/>
      <c r="K38" s="2"/>
      <c r="L38" s="2"/>
      <c r="M38" s="2"/>
      <c r="N38" s="2"/>
    </row>
    <row r="39" spans="1:14" ht="54" customHeight="1" x14ac:dyDescent="0.25">
      <c r="A39" s="27" t="s">
        <v>70</v>
      </c>
      <c r="B39" s="28" t="s">
        <v>71</v>
      </c>
      <c r="C39" s="29">
        <v>7485300</v>
      </c>
      <c r="D39" s="29">
        <v>1344007.58</v>
      </c>
      <c r="E39" s="29">
        <v>6141292.4199999999</v>
      </c>
      <c r="F39" s="29">
        <f t="shared" ca="1" si="0"/>
        <v>17.955293441812618</v>
      </c>
      <c r="G39" s="4"/>
      <c r="H39" s="2"/>
      <c r="I39" s="2"/>
      <c r="J39" s="2"/>
      <c r="K39" s="2"/>
      <c r="L39" s="2"/>
      <c r="M39" s="2"/>
      <c r="N39" s="2"/>
    </row>
    <row r="40" spans="1:14" ht="27" customHeight="1" outlineLevel="1" x14ac:dyDescent="0.25">
      <c r="A40" s="23" t="s">
        <v>72</v>
      </c>
      <c r="B40" s="6" t="s">
        <v>73</v>
      </c>
      <c r="C40" s="7">
        <v>909100</v>
      </c>
      <c r="D40" s="7">
        <v>0</v>
      </c>
      <c r="E40" s="7">
        <v>909100</v>
      </c>
      <c r="F40" s="7">
        <f t="shared" ca="1" si="0"/>
        <v>0</v>
      </c>
      <c r="G40" s="4"/>
      <c r="H40" s="2"/>
      <c r="I40" s="2"/>
      <c r="J40" s="2"/>
      <c r="K40" s="2"/>
      <c r="L40" s="2"/>
      <c r="M40" s="2"/>
      <c r="N40" s="2"/>
    </row>
    <row r="41" spans="1:14" ht="40.5" customHeight="1" outlineLevel="1" x14ac:dyDescent="0.25">
      <c r="A41" s="23" t="s">
        <v>74</v>
      </c>
      <c r="B41" s="6" t="s">
        <v>75</v>
      </c>
      <c r="C41" s="7">
        <v>6576200</v>
      </c>
      <c r="D41" s="7">
        <v>1344007.58</v>
      </c>
      <c r="E41" s="7">
        <v>5232192.42</v>
      </c>
      <c r="F41" s="7">
        <f t="shared" ca="1" si="0"/>
        <v>20.437449895076185</v>
      </c>
      <c r="G41" s="4"/>
      <c r="H41" s="2"/>
      <c r="I41" s="2"/>
      <c r="J41" s="2"/>
      <c r="K41" s="2"/>
      <c r="L41" s="2"/>
      <c r="M41" s="2"/>
      <c r="N41" s="2"/>
    </row>
    <row r="42" spans="1:14" ht="27" customHeight="1" x14ac:dyDescent="0.25">
      <c r="A42" s="27" t="s">
        <v>76</v>
      </c>
      <c r="B42" s="28" t="s">
        <v>77</v>
      </c>
      <c r="C42" s="29">
        <v>47639705.810000002</v>
      </c>
      <c r="D42" s="29">
        <v>9740246.4399999995</v>
      </c>
      <c r="E42" s="29">
        <v>37899459.369999997</v>
      </c>
      <c r="F42" s="29">
        <f t="shared" ca="1" si="0"/>
        <v>20.445647751996475</v>
      </c>
      <c r="G42" s="4"/>
      <c r="H42" s="2"/>
      <c r="I42" s="2"/>
      <c r="J42" s="2"/>
      <c r="K42" s="2"/>
      <c r="L42" s="2"/>
      <c r="M42" s="2"/>
      <c r="N42" s="2"/>
    </row>
    <row r="43" spans="1:14" ht="27" customHeight="1" outlineLevel="1" x14ac:dyDescent="0.25">
      <c r="A43" s="23" t="s">
        <v>78</v>
      </c>
      <c r="B43" s="6" t="s">
        <v>79</v>
      </c>
      <c r="C43" s="7">
        <v>428000</v>
      </c>
      <c r="D43" s="7">
        <v>0</v>
      </c>
      <c r="E43" s="7">
        <v>428000</v>
      </c>
      <c r="F43" s="7">
        <f t="shared" ca="1" si="0"/>
        <v>0</v>
      </c>
      <c r="G43" s="4"/>
      <c r="H43" s="2"/>
      <c r="I43" s="2"/>
      <c r="J43" s="2"/>
      <c r="K43" s="2"/>
      <c r="L43" s="2"/>
      <c r="M43" s="2"/>
      <c r="N43" s="2"/>
    </row>
    <row r="44" spans="1:14" ht="27" customHeight="1" outlineLevel="1" x14ac:dyDescent="0.25">
      <c r="A44" s="23" t="s">
        <v>80</v>
      </c>
      <c r="B44" s="6" t="s">
        <v>81</v>
      </c>
      <c r="C44" s="7">
        <v>885800</v>
      </c>
      <c r="D44" s="7">
        <v>4950</v>
      </c>
      <c r="E44" s="7">
        <v>880850</v>
      </c>
      <c r="F44" s="7">
        <f t="shared" ca="1" si="0"/>
        <v>0.55881688868819146</v>
      </c>
      <c r="G44" s="4"/>
      <c r="H44" s="2"/>
      <c r="I44" s="2"/>
      <c r="J44" s="2"/>
      <c r="K44" s="2"/>
      <c r="L44" s="2"/>
      <c r="M44" s="2"/>
      <c r="N44" s="2"/>
    </row>
    <row r="45" spans="1:14" ht="27" customHeight="1" outlineLevel="1" x14ac:dyDescent="0.25">
      <c r="A45" s="23" t="s">
        <v>82</v>
      </c>
      <c r="B45" s="6" t="s">
        <v>83</v>
      </c>
      <c r="C45" s="7">
        <v>32207000</v>
      </c>
      <c r="D45" s="7">
        <v>6922515.4400000004</v>
      </c>
      <c r="E45" s="7">
        <v>25284484.559999999</v>
      </c>
      <c r="F45" s="7">
        <f t="shared" ca="1" si="0"/>
        <v>21.493822585152294</v>
      </c>
      <c r="G45" s="4"/>
      <c r="H45" s="2"/>
      <c r="I45" s="2"/>
      <c r="J45" s="2"/>
      <c r="K45" s="2"/>
      <c r="L45" s="2"/>
      <c r="M45" s="2"/>
      <c r="N45" s="2"/>
    </row>
    <row r="46" spans="1:14" ht="54" customHeight="1" outlineLevel="1" x14ac:dyDescent="0.25">
      <c r="A46" s="23" t="s">
        <v>84</v>
      </c>
      <c r="B46" s="6" t="s">
        <v>85</v>
      </c>
      <c r="C46" s="7">
        <v>14118905.810000001</v>
      </c>
      <c r="D46" s="7">
        <v>2812781</v>
      </c>
      <c r="E46" s="7">
        <v>11306124.810000001</v>
      </c>
      <c r="F46" s="7">
        <f t="shared" ca="1" si="0"/>
        <v>19.922089132486391</v>
      </c>
      <c r="G46" s="4"/>
      <c r="H46" s="2"/>
      <c r="I46" s="2"/>
      <c r="J46" s="2"/>
      <c r="K46" s="2"/>
      <c r="L46" s="2"/>
      <c r="M46" s="2"/>
      <c r="N46" s="2"/>
    </row>
    <row r="47" spans="1:14" ht="27" customHeight="1" x14ac:dyDescent="0.25">
      <c r="A47" s="27" t="s">
        <v>86</v>
      </c>
      <c r="B47" s="28" t="s">
        <v>87</v>
      </c>
      <c r="C47" s="29">
        <v>7878400</v>
      </c>
      <c r="D47" s="29">
        <v>1188336.8999999999</v>
      </c>
      <c r="E47" s="29">
        <v>6690063.0999999996</v>
      </c>
      <c r="F47" s="29">
        <f t="shared" ca="1" si="0"/>
        <v>15.08348014825345</v>
      </c>
      <c r="G47" s="4"/>
      <c r="H47" s="2"/>
      <c r="I47" s="2"/>
      <c r="J47" s="2"/>
      <c r="K47" s="2"/>
      <c r="L47" s="2"/>
      <c r="M47" s="2"/>
      <c r="N47" s="2"/>
    </row>
    <row r="48" spans="1:14" ht="27" customHeight="1" outlineLevel="1" x14ac:dyDescent="0.25">
      <c r="A48" s="23" t="s">
        <v>88</v>
      </c>
      <c r="B48" s="6" t="s">
        <v>89</v>
      </c>
      <c r="C48" s="7">
        <v>7878400</v>
      </c>
      <c r="D48" s="7">
        <v>1188336.8999999999</v>
      </c>
      <c r="E48" s="7">
        <v>6690063.0999999996</v>
      </c>
      <c r="F48" s="7">
        <f t="shared" ca="1" si="0"/>
        <v>15.08348014825345</v>
      </c>
      <c r="G48" s="4"/>
      <c r="H48" s="2"/>
      <c r="I48" s="2"/>
      <c r="J48" s="2"/>
      <c r="K48" s="2"/>
      <c r="L48" s="2"/>
      <c r="M48" s="2"/>
      <c r="N48" s="2"/>
    </row>
    <row r="49" spans="1:13" ht="12.75" customHeight="1" x14ac:dyDescent="0.25">
      <c r="A49" s="24" t="s">
        <v>90</v>
      </c>
      <c r="B49" s="8"/>
      <c r="C49" s="9">
        <v>375747002.31</v>
      </c>
      <c r="D49" s="9">
        <v>81097928.079999998</v>
      </c>
      <c r="E49" s="9">
        <v>294649074.23000002</v>
      </c>
      <c r="F49" s="9">
        <f t="shared" ca="1" si="0"/>
        <v>21.583120445786637</v>
      </c>
      <c r="G49" s="4"/>
      <c r="H49" s="2"/>
      <c r="I49" s="2"/>
      <c r="J49" s="2"/>
      <c r="K49" s="2"/>
      <c r="L49" s="2"/>
      <c r="M49" s="2"/>
    </row>
    <row r="50" spans="1:13" ht="12.75" customHeight="1" x14ac:dyDescent="0.25">
      <c r="A50" s="25"/>
      <c r="B50" s="10"/>
      <c r="C50" s="10"/>
      <c r="D50" s="10"/>
      <c r="E50" s="10"/>
      <c r="F50" s="10"/>
      <c r="G50" s="2"/>
      <c r="H50" s="2"/>
      <c r="I50" s="2"/>
      <c r="J50" s="2"/>
      <c r="K50" s="2"/>
      <c r="L50" s="2"/>
      <c r="M50" s="2"/>
    </row>
    <row r="51" spans="1:13" ht="12.75" customHeight="1" x14ac:dyDescent="0.25">
      <c r="A51" s="14"/>
      <c r="B51" s="14"/>
      <c r="C51" s="15"/>
      <c r="H51" s="11"/>
      <c r="I51" s="2"/>
      <c r="J51" s="2"/>
      <c r="K51" s="2"/>
      <c r="L51" s="2"/>
      <c r="M51" s="2"/>
    </row>
  </sheetData>
  <mergeCells count="9">
    <mergeCell ref="A1:F1"/>
    <mergeCell ref="A2:F2"/>
    <mergeCell ref="F3:F4"/>
    <mergeCell ref="A51:C51"/>
    <mergeCell ref="A3:A4"/>
    <mergeCell ref="B3:B4"/>
    <mergeCell ref="C3:C4"/>
    <mergeCell ref="D3:D4"/>
    <mergeCell ref="E3:E4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08BC0C9BD4B4AA9ADC707810E7269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89630&lt;/VariantLink&gt;&#10;  &lt;ReportLink&gt;3255729&lt;/ReportLink&gt;&#10;  &lt;Note&gt;01.01.2017 - 31.03.2017&#10;&lt;/Note&gt;&#10;  &lt;SilentMode&gt;false&lt;/SilentMode&gt;&#10;  &lt;DateInfo&gt;&#10;    &lt;string&gt;01.01.2017&lt;/string&gt;&#10;    &lt;string&gt;31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F0108E5F-1C97-46A2-920A-36A4C6923E6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Кузнецова Ю.В</cp:lastModifiedBy>
  <dcterms:created xsi:type="dcterms:W3CDTF">2017-09-27T07:01:08Z</dcterms:created>
  <dcterms:modified xsi:type="dcterms:W3CDTF">2017-09-27T07:11:07Z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