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6 год\рабочие формы\2017\Исполнение бюджета по расходам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Документ!$A$7:$N$55</definedName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F55" i="1" l="1"/>
  <c r="F39" i="1"/>
  <c r="F23" i="1"/>
  <c r="F54" i="1"/>
  <c r="F38" i="1"/>
  <c r="F22" i="1"/>
  <c r="F53" i="1"/>
  <c r="F37" i="1"/>
  <c r="F21" i="1"/>
  <c r="F52" i="1"/>
  <c r="F36" i="1"/>
  <c r="F20" i="1"/>
  <c r="F51" i="1"/>
  <c r="F35" i="1"/>
  <c r="F19" i="1"/>
  <c r="F50" i="1"/>
  <c r="F34" i="1"/>
  <c r="F18" i="1"/>
  <c r="F49" i="1"/>
  <c r="F33" i="1"/>
  <c r="F17" i="1"/>
  <c r="F48" i="1"/>
  <c r="F32" i="1"/>
  <c r="F16" i="1"/>
  <c r="F8" i="1"/>
  <c r="F47" i="1"/>
  <c r="F31" i="1"/>
  <c r="F15" i="1"/>
  <c r="F46" i="1"/>
  <c r="F30" i="1"/>
  <c r="F14" i="1"/>
  <c r="F45" i="1"/>
  <c r="F29" i="1"/>
  <c r="F13" i="1"/>
  <c r="F44" i="1"/>
  <c r="F28" i="1"/>
  <c r="F12" i="1"/>
  <c r="F43" i="1"/>
  <c r="F27" i="1"/>
  <c r="F11" i="1"/>
  <c r="F42" i="1"/>
  <c r="F26" i="1"/>
  <c r="F10" i="1"/>
  <c r="F41" i="1"/>
  <c r="F25" i="1"/>
  <c r="F9" i="1"/>
  <c r="F40" i="1"/>
  <c r="F24" i="1"/>
</calcChain>
</file>

<file path=xl/sharedStrings.xml><?xml version="1.0" encoding="utf-8"?>
<sst xmlns="http://schemas.openxmlformats.org/spreadsheetml/2006/main" count="104" uniqueCount="104">
  <si>
    <t>(рублей)</t>
  </si>
  <si>
    <t>Раздел, подраздел</t>
  </si>
  <si>
    <t>Наименование программы, подпрограммы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</si>
  <si>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</si>
  <si>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</si>
  <si>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</si>
  <si>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</si>
  <si>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</si>
  <si>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</si>
  <si>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</si>
  <si>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</si>
  <si>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</si>
  <si>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</si>
  <si>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</si>
  <si>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</si>
  <si>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</si>
  <si>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</si>
  <si>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</si>
  <si>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</si>
  <si>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</si>
  <si>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</si>
  <si>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</si>
  <si>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</si>
  <si>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</si>
  <si>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</si>
  <si>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</si>
  <si>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</si>
  <si>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</si>
  <si>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</si>
  <si>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</si>
  <si>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</si>
  <si>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</si>
  <si>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</si>
  <si>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</si>
  <si>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</si>
  <si>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</si>
  <si>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</si>
  <si>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</si>
  <si>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</si>
  <si>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</si>
  <si>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</si>
  <si>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</si>
  <si>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</si>
  <si>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</si>
  <si>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</si>
  <si>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</si>
  <si>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</si>
  <si>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</si>
  <si>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</si>
  <si>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</si>
  <si>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</si>
  <si>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</si>
  <si>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</si>
  <si>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</si>
  <si>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</si>
  <si>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</si>
  <si>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</si>
  <si>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</si>
  <si>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</si>
  <si>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</si>
  <si>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</si>
  <si>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</si>
  <si>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</si>
  <si>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</si>
  <si>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</si>
  <si>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</si>
  <si>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</si>
  <si>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</si>
  <si>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</si>
  <si>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</si>
  <si>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0804</t>
  </si>
  <si>
    <t xml:space="preserve">  Другие вопросы в области культуры, кинематографии</t>
  </si>
  <si>
    <t>0900</t>
  </si>
  <si>
    <t>ЗДРАВООХРАНЕНИЕ</t>
  </si>
  <si>
    <t>0909</t>
  </si>
  <si>
    <t xml:space="preserve">  Другие вопросы в области здравоохранения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</si>
  <si>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</si>
  <si>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</si>
  <si>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</si>
  <si>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</si>
  <si>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</si>
  <si>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</si>
  <si>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</si>
  <si>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</si>
  <si>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</si>
  <si>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</si>
  <si>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</si>
  <si>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</si>
  <si>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</si>
  <si>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</si>
  <si>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</si>
  <si>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</si>
  <si>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</si>
  <si>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</si>
  <si>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</si>
  <si>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местного бюджета ЗАТО Видяево по разделам</t>
  </si>
  <si>
    <t xml:space="preserve">Утверждено </t>
  </si>
  <si>
    <t>Отклонение от плана</t>
  </si>
  <si>
    <t>январь-сентябрь 2017 года</t>
  </si>
  <si>
    <t>1300</t>
  </si>
  <si>
    <t>ОБСЛУЖИВАНИЕ ГОСУДАРСТВЕННОГО И МУНИЦИПАЛЬНОГО ДОЛГА</t>
  </si>
  <si>
    <t>1301</t>
  </si>
  <si>
    <t xml:space="preserve">  Обслуживание государственного внутреннего и муниципального долга</t>
  </si>
  <si>
    <t>Исполнено за 3 квартал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</si>
</sst>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3" fillId="0" borderId="2" xfId="12" applyNumberFormat="1" applyProtection="1">
      <alignment horizontal="left"/>
    </xf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0" fontId="0" fillId="0" borderId="0" xfId="0" applyAlignment="1" applyProtection="1">
      <alignment horizontal="center"/>
      <protection locked="0"/>
    </xf>
    <xf numFmtId="49" fontId="1" fillId="0" borderId="2" xfId="10" applyProtection="1">
      <alignment horizontal="left" vertical="top" wrapText="1"/>
    </xf>
    <xf numFmtId="4" fontId="1" fillId="2" borderId="2" xfId="11" applyProtection="1">
      <alignment horizontal="right" vertical="top" shrinkToFit="1"/>
    </xf>
    <xf numFmtId="4" fontId="3" fillId="3" borderId="2" xfId="13" applyProtection="1">
      <alignment horizontal="right" vertical="top" shrinkToFit="1"/>
    </xf>
    <xf numFmtId="49" fontId="5" fillId="0" borderId="2" xfId="10" applyFont="1" applyProtection="1">
      <alignment horizontal="left" vertical="top" wrapText="1"/>
    </xf>
    <xf numFmtId="4" fontId="5" fillId="2" borderId="2" xfId="11" applyFont="1" applyProtection="1">
      <alignment horizontal="right" vertical="top" shrinkToFit="1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5" applyNumberFormat="1" applyProtection="1">
      <alignment wrapText="1"/>
    </xf>
    <xf numFmtId="0" fontId="1" fillId="0" borderId="1" xfId="5" applyProtection="1">
      <alignment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workbookViewId="0">
      <pane ySplit="7" topLeftCell="A31" activePane="bottomLeft" state="frozen"/>
      <selection pane="bottomLeft" activeCell="D8" sqref="D8:D55"/>
    </sheetView>
  </sheetViews>
  <sheetFormatPr defaultRowHeight="15" outlineLevelRow="1" x14ac:dyDescent="0.25"/>
  <cols>
    <col min="1" max="1" width="10.28515625" style="11" customWidth="1"/>
    <col min="2" max="2" width="50.7109375" style="1" customWidth="1"/>
    <col min="3" max="3" width="15.140625" style="1" customWidth="1"/>
    <col min="4" max="5" width="14.140625" style="1" customWidth="1"/>
    <col min="6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22.5" customHeight="1" x14ac:dyDescent="0.25">
      <c r="A1" s="21" t="s">
        <v>95</v>
      </c>
      <c r="B1" s="22"/>
      <c r="C1" s="22"/>
      <c r="D1" s="22"/>
      <c r="E1" s="22"/>
      <c r="F1" s="22"/>
      <c r="G1" s="3"/>
      <c r="H1" s="3"/>
      <c r="I1" s="3"/>
      <c r="J1" s="3"/>
      <c r="K1" s="3"/>
      <c r="L1" s="3"/>
      <c r="M1" s="3"/>
    </row>
    <row r="2" spans="1:14" ht="18.75" customHeight="1" x14ac:dyDescent="0.25">
      <c r="A2" s="23" t="s">
        <v>98</v>
      </c>
      <c r="B2" s="24"/>
      <c r="C2" s="24"/>
      <c r="D2" s="24"/>
      <c r="E2" s="24"/>
      <c r="F2" s="24"/>
      <c r="G2" s="3"/>
      <c r="H2" s="3"/>
      <c r="I2" s="3"/>
      <c r="J2" s="3"/>
      <c r="K2" s="3"/>
      <c r="L2" s="3"/>
      <c r="M2" s="3"/>
    </row>
    <row r="3" spans="1:14" ht="15" customHeight="1" x14ac:dyDescent="0.25">
      <c r="A3" s="25"/>
      <c r="B3" s="26"/>
      <c r="C3" s="26"/>
      <c r="D3" s="26"/>
      <c r="E3" s="26"/>
      <c r="F3" s="26"/>
      <c r="G3" s="4"/>
      <c r="H3" s="4"/>
      <c r="I3" s="4"/>
      <c r="J3" s="4"/>
      <c r="K3" s="4"/>
      <c r="L3" s="4"/>
      <c r="M3" s="4"/>
    </row>
    <row r="4" spans="1:14" ht="12.75" customHeight="1" x14ac:dyDescent="0.25">
      <c r="A4" s="27" t="s">
        <v>0</v>
      </c>
      <c r="B4" s="28"/>
      <c r="C4" s="28"/>
      <c r="D4" s="28"/>
      <c r="E4" s="28"/>
      <c r="F4" s="28"/>
      <c r="G4" s="5"/>
      <c r="H4" s="5"/>
      <c r="I4" s="5"/>
      <c r="J4" s="5"/>
      <c r="K4" s="5"/>
      <c r="L4" s="5"/>
      <c r="M4" s="5"/>
    </row>
    <row r="5" spans="1:14" ht="15.2" customHeight="1" x14ac:dyDescent="0.25">
      <c r="A5" s="17" t="s">
        <v>1</v>
      </c>
      <c r="B5" s="19" t="s">
        <v>2</v>
      </c>
      <c r="C5" s="19" t="s">
        <v>96</v>
      </c>
      <c r="D5" s="19" t="s">
        <v>103</v>
      </c>
      <c r="E5" s="19" t="s">
        <v>97</v>
      </c>
      <c r="F5" s="19" t="s">
        <v>3</v>
      </c>
      <c r="G5" s="6"/>
      <c r="H5" s="2"/>
      <c r="I5" s="2"/>
      <c r="J5" s="2"/>
      <c r="K5" s="2"/>
      <c r="L5" s="2"/>
      <c r="M5" s="2"/>
    </row>
    <row r="6" spans="1:14" ht="45" customHeight="1" x14ac:dyDescent="0.25">
      <c r="A6" s="18"/>
      <c r="B6" s="20"/>
      <c r="C6" s="20"/>
      <c r="D6" s="20"/>
      <c r="E6" s="20"/>
      <c r="F6" s="20"/>
      <c r="G6" s="6"/>
      <c r="H6" s="2"/>
      <c r="I6" s="2"/>
      <c r="J6" s="2"/>
      <c r="K6" s="2"/>
      <c r="L6" s="2"/>
      <c r="M6" s="2"/>
    </row>
    <row r="7" spans="1:14" ht="12.75" customHeight="1" x14ac:dyDescent="0.25">
      <c r="A7" s="10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6"/>
      <c r="H7" s="2"/>
      <c r="I7" s="2"/>
      <c r="J7" s="2"/>
      <c r="K7" s="2"/>
      <c r="L7" s="2"/>
      <c r="M7" s="2"/>
    </row>
    <row r="8" spans="1:14" ht="15" customHeight="1" x14ac:dyDescent="0.25">
      <c r="A8" s="15" t="s">
        <v>4</v>
      </c>
      <c r="B8" s="15" t="s">
        <v>5</v>
      </c>
      <c r="C8" s="16">
        <v>63912105.810000002</v>
      </c>
      <c r="D8" s="16">
        <v>42047216</v>
      </c>
      <c r="E8" s="16">
        <v>20417679.32</v>
      </c>
      <c r="F8" s="16">
        <f t="shared" ref="F8:F55" ca="1" si="0">IF(INDIRECT("R[0]C[-3]", FALSE)&lt;&gt;0,INDIRECT("R[0]C[-2]", FALSE)*100/INDIRECT("R[0]C[-3]", FALSE),"")</f>
        <v>65.789126280707038</v>
      </c>
      <c r="G8" s="6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2" t="s">
        <v>6</v>
      </c>
      <c r="B9" s="12" t="s">
        <v>7</v>
      </c>
      <c r="C9" s="13">
        <v>2298100</v>
      </c>
      <c r="D9" s="13">
        <v>0</v>
      </c>
      <c r="E9" s="13">
        <v>2298100</v>
      </c>
      <c r="F9" s="13">
        <f t="shared" ca="1" si="0"/>
        <v>0</v>
      </c>
      <c r="G9" s="6"/>
      <c r="H9" s="2"/>
      <c r="I9" s="2"/>
      <c r="J9" s="2"/>
      <c r="K9" s="2"/>
      <c r="L9" s="2"/>
      <c r="M9" s="2"/>
      <c r="N9" s="2"/>
    </row>
    <row r="10" spans="1:14" ht="40.5" customHeight="1" outlineLevel="1" x14ac:dyDescent="0.25">
      <c r="A10" s="12" t="s">
        <v>8</v>
      </c>
      <c r="B10" s="12" t="s">
        <v>9</v>
      </c>
      <c r="C10" s="13">
        <v>5580300</v>
      </c>
      <c r="D10" s="13">
        <v>4346708.37</v>
      </c>
      <c r="E10" s="13">
        <v>1014154.26</v>
      </c>
      <c r="F10" s="13">
        <f t="shared" ca="1" si="0"/>
        <v>77.893811623031013</v>
      </c>
      <c r="G10" s="6"/>
      <c r="H10" s="2"/>
      <c r="I10" s="2"/>
      <c r="J10" s="2"/>
      <c r="K10" s="2"/>
      <c r="L10" s="2"/>
      <c r="M10" s="2"/>
      <c r="N10" s="2"/>
    </row>
    <row r="11" spans="1:14" ht="54" customHeight="1" outlineLevel="1" x14ac:dyDescent="0.25">
      <c r="A11" s="12" t="s">
        <v>10</v>
      </c>
      <c r="B11" s="12" t="s">
        <v>11</v>
      </c>
      <c r="C11" s="13">
        <v>32716600</v>
      </c>
      <c r="D11" s="13">
        <v>24257060.170000002</v>
      </c>
      <c r="E11" s="13">
        <v>7466540.0999999996</v>
      </c>
      <c r="F11" s="13">
        <f t="shared" ca="1" si="0"/>
        <v>74.142973811459626</v>
      </c>
      <c r="G11" s="6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2" t="s">
        <v>12</v>
      </c>
      <c r="B12" s="12" t="s">
        <v>13</v>
      </c>
      <c r="C12" s="13">
        <v>500000</v>
      </c>
      <c r="D12" s="13">
        <v>500000</v>
      </c>
      <c r="E12" s="13">
        <v>0</v>
      </c>
      <c r="F12" s="13">
        <f t="shared" ca="1" si="0"/>
        <v>100</v>
      </c>
      <c r="G12" s="6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2" t="s">
        <v>14</v>
      </c>
      <c r="B13" s="12" t="s">
        <v>15</v>
      </c>
      <c r="C13" s="13">
        <v>1000000</v>
      </c>
      <c r="D13" s="13">
        <v>0</v>
      </c>
      <c r="E13" s="13">
        <v>1000000</v>
      </c>
      <c r="F13" s="13">
        <f t="shared" ca="1" si="0"/>
        <v>0</v>
      </c>
      <c r="G13" s="6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12" t="s">
        <v>16</v>
      </c>
      <c r="B14" s="12" t="s">
        <v>17</v>
      </c>
      <c r="C14" s="13">
        <v>21817105.809999999</v>
      </c>
      <c r="D14" s="13">
        <v>12943447.460000001</v>
      </c>
      <c r="E14" s="13">
        <v>8638884.9600000009</v>
      </c>
      <c r="F14" s="13">
        <f t="shared" ca="1" si="0"/>
        <v>59.32706002675797</v>
      </c>
      <c r="G14" s="6"/>
      <c r="H14" s="2"/>
      <c r="I14" s="2"/>
      <c r="J14" s="2"/>
      <c r="K14" s="2"/>
      <c r="L14" s="2"/>
      <c r="M14" s="2"/>
      <c r="N14" s="2"/>
    </row>
    <row r="15" spans="1:14" ht="15" customHeight="1" x14ac:dyDescent="0.25">
      <c r="A15" s="15" t="s">
        <v>18</v>
      </c>
      <c r="B15" s="15" t="s">
        <v>19</v>
      </c>
      <c r="C15" s="16">
        <v>292400</v>
      </c>
      <c r="D15" s="16">
        <v>189257.08</v>
      </c>
      <c r="E15" s="16">
        <v>103142.92</v>
      </c>
      <c r="F15" s="16">
        <f t="shared" ca="1" si="0"/>
        <v>64.725403556771539</v>
      </c>
      <c r="G15" s="6"/>
      <c r="H15" s="2"/>
      <c r="I15" s="2"/>
      <c r="J15" s="2"/>
      <c r="K15" s="2"/>
      <c r="L15" s="2"/>
      <c r="M15" s="2"/>
      <c r="N15" s="2"/>
    </row>
    <row r="16" spans="1:14" ht="15" customHeight="1" outlineLevel="1" x14ac:dyDescent="0.25">
      <c r="A16" s="12" t="s">
        <v>20</v>
      </c>
      <c r="B16" s="12" t="s">
        <v>21</v>
      </c>
      <c r="C16" s="13">
        <v>292400</v>
      </c>
      <c r="D16" s="13">
        <v>189257.08</v>
      </c>
      <c r="E16" s="13">
        <v>103142.92</v>
      </c>
      <c r="F16" s="13">
        <f t="shared" ca="1" si="0"/>
        <v>64.725403556771539</v>
      </c>
      <c r="G16" s="6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5" t="s">
        <v>22</v>
      </c>
      <c r="B17" s="15" t="s">
        <v>23</v>
      </c>
      <c r="C17" s="16">
        <v>15337318.83</v>
      </c>
      <c r="D17" s="16">
        <v>10304028.060000001</v>
      </c>
      <c r="E17" s="16">
        <v>4846848.92</v>
      </c>
      <c r="F17" s="16">
        <f t="shared" ca="1" si="0"/>
        <v>67.182720618972752</v>
      </c>
      <c r="G17" s="6"/>
      <c r="H17" s="2"/>
      <c r="I17" s="2"/>
      <c r="J17" s="2"/>
      <c r="K17" s="2"/>
      <c r="L17" s="2"/>
      <c r="M17" s="2"/>
      <c r="N17" s="2"/>
    </row>
    <row r="18" spans="1:14" ht="15" customHeight="1" outlineLevel="1" x14ac:dyDescent="0.25">
      <c r="A18" s="12" t="s">
        <v>24</v>
      </c>
      <c r="B18" s="12" t="s">
        <v>25</v>
      </c>
      <c r="C18" s="13">
        <v>652600</v>
      </c>
      <c r="D18" s="13">
        <v>501635.6</v>
      </c>
      <c r="E18" s="13">
        <v>22500</v>
      </c>
      <c r="F18" s="13">
        <f t="shared" ca="1" si="0"/>
        <v>76.867238737358264</v>
      </c>
      <c r="G18" s="6"/>
      <c r="H18" s="2"/>
      <c r="I18" s="2"/>
      <c r="J18" s="2"/>
      <c r="K18" s="2"/>
      <c r="L18" s="2"/>
      <c r="M18" s="2"/>
      <c r="N18" s="2"/>
    </row>
    <row r="19" spans="1:14" ht="40.5" customHeight="1" outlineLevel="1" x14ac:dyDescent="0.25">
      <c r="A19" s="12" t="s">
        <v>26</v>
      </c>
      <c r="B19" s="12" t="s">
        <v>27</v>
      </c>
      <c r="C19" s="13">
        <v>14238718.83</v>
      </c>
      <c r="D19" s="13">
        <v>9673774.2599999998</v>
      </c>
      <c r="E19" s="13">
        <v>4506967.12</v>
      </c>
      <c r="F19" s="13">
        <f t="shared" ca="1" si="0"/>
        <v>67.939920546910614</v>
      </c>
      <c r="G19" s="6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2" t="s">
        <v>28</v>
      </c>
      <c r="B20" s="12" t="s">
        <v>29</v>
      </c>
      <c r="C20" s="13">
        <v>446000</v>
      </c>
      <c r="D20" s="13">
        <v>128618.2</v>
      </c>
      <c r="E20" s="13">
        <v>317381.8</v>
      </c>
      <c r="F20" s="13">
        <f t="shared" ca="1" si="0"/>
        <v>28.838161434977579</v>
      </c>
      <c r="G20" s="6"/>
      <c r="H20" s="2"/>
      <c r="I20" s="2"/>
      <c r="J20" s="2"/>
      <c r="K20" s="2"/>
      <c r="L20" s="2"/>
      <c r="M20" s="2"/>
      <c r="N20" s="2"/>
    </row>
    <row r="21" spans="1:14" ht="15" customHeight="1" x14ac:dyDescent="0.25">
      <c r="A21" s="15" t="s">
        <v>30</v>
      </c>
      <c r="B21" s="15" t="s">
        <v>31</v>
      </c>
      <c r="C21" s="16">
        <v>10547762</v>
      </c>
      <c r="D21" s="16">
        <v>6028510.5800000001</v>
      </c>
      <c r="E21" s="16">
        <v>4512678.8600000003</v>
      </c>
      <c r="F21" s="16">
        <f t="shared" ca="1" si="0"/>
        <v>57.15440469741354</v>
      </c>
      <c r="G21" s="6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2" t="s">
        <v>32</v>
      </c>
      <c r="B22" s="12" t="s">
        <v>33</v>
      </c>
      <c r="C22" s="13">
        <v>82670</v>
      </c>
      <c r="D22" s="13">
        <v>73825.48</v>
      </c>
      <c r="E22" s="13">
        <v>8810</v>
      </c>
      <c r="F22" s="13">
        <f t="shared" ca="1" si="0"/>
        <v>89.301415265513484</v>
      </c>
      <c r="G22" s="6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2" t="s">
        <v>34</v>
      </c>
      <c r="B23" s="12" t="s">
        <v>35</v>
      </c>
      <c r="C23" s="13">
        <v>10001100</v>
      </c>
      <c r="D23" s="13">
        <v>5810701</v>
      </c>
      <c r="E23" s="13">
        <v>4190399</v>
      </c>
      <c r="F23" s="13">
        <f t="shared" ca="1" si="0"/>
        <v>58.100618931917488</v>
      </c>
      <c r="G23" s="6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2" t="s">
        <v>36</v>
      </c>
      <c r="B24" s="12" t="s">
        <v>37</v>
      </c>
      <c r="C24" s="13">
        <v>14692</v>
      </c>
      <c r="D24" s="13">
        <v>8915.11</v>
      </c>
      <c r="E24" s="13">
        <v>976.45</v>
      </c>
      <c r="F24" s="13">
        <f t="shared" ca="1" si="0"/>
        <v>60.680029948271169</v>
      </c>
      <c r="G24" s="6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12" t="s">
        <v>38</v>
      </c>
      <c r="B25" s="12" t="s">
        <v>39</v>
      </c>
      <c r="C25" s="13">
        <v>449300</v>
      </c>
      <c r="D25" s="13">
        <v>135068.99</v>
      </c>
      <c r="E25" s="13">
        <v>312493.40999999997</v>
      </c>
      <c r="F25" s="13">
        <f t="shared" ca="1" si="0"/>
        <v>30.062094369018475</v>
      </c>
      <c r="G25" s="6"/>
      <c r="H25" s="2"/>
      <c r="I25" s="2"/>
      <c r="J25" s="2"/>
      <c r="K25" s="2"/>
      <c r="L25" s="2"/>
      <c r="M25" s="2"/>
      <c r="N25" s="2"/>
    </row>
    <row r="26" spans="1:14" ht="15" customHeight="1" x14ac:dyDescent="0.25">
      <c r="A26" s="15" t="s">
        <v>40</v>
      </c>
      <c r="B26" s="15" t="s">
        <v>41</v>
      </c>
      <c r="C26" s="16">
        <v>57252547.829999998</v>
      </c>
      <c r="D26" s="16">
        <v>34259051.380000003</v>
      </c>
      <c r="E26" s="16">
        <v>21060237.329999998</v>
      </c>
      <c r="F26" s="16">
        <f t="shared" ca="1" si="0"/>
        <v>59.838474755264016</v>
      </c>
      <c r="G26" s="6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2" t="s">
        <v>42</v>
      </c>
      <c r="B27" s="12" t="s">
        <v>43</v>
      </c>
      <c r="C27" s="13">
        <v>7459144.54</v>
      </c>
      <c r="D27" s="13">
        <v>5604842.0899999999</v>
      </c>
      <c r="E27" s="13">
        <v>1581043.33</v>
      </c>
      <c r="F27" s="13">
        <f t="shared" ca="1" si="0"/>
        <v>75.1405480875693</v>
      </c>
      <c r="G27" s="6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2" t="s">
        <v>44</v>
      </c>
      <c r="B28" s="12" t="s">
        <v>45</v>
      </c>
      <c r="C28" s="13">
        <v>4467540</v>
      </c>
      <c r="D28" s="13">
        <v>2598924.09</v>
      </c>
      <c r="E28" s="13">
        <v>1868615.91</v>
      </c>
      <c r="F28" s="13">
        <f t="shared" ca="1" si="0"/>
        <v>58.173493466202878</v>
      </c>
      <c r="G28" s="6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12" t="s">
        <v>46</v>
      </c>
      <c r="B29" s="12" t="s">
        <v>47</v>
      </c>
      <c r="C29" s="13">
        <v>6528000</v>
      </c>
      <c r="D29" s="13">
        <v>2559825.98</v>
      </c>
      <c r="E29" s="13">
        <v>2308174.02</v>
      </c>
      <c r="F29" s="13">
        <f t="shared" ca="1" si="0"/>
        <v>39.213020526960783</v>
      </c>
      <c r="G29" s="6"/>
      <c r="H29" s="2"/>
      <c r="I29" s="2"/>
      <c r="J29" s="2"/>
      <c r="K29" s="2"/>
      <c r="L29" s="2"/>
      <c r="M29" s="2"/>
      <c r="N29" s="2"/>
    </row>
    <row r="30" spans="1:14" ht="27" customHeight="1" outlineLevel="1" x14ac:dyDescent="0.25">
      <c r="A30" s="12" t="s">
        <v>48</v>
      </c>
      <c r="B30" s="12" t="s">
        <v>49</v>
      </c>
      <c r="C30" s="13">
        <v>38797863.289999999</v>
      </c>
      <c r="D30" s="13">
        <v>23495459.219999999</v>
      </c>
      <c r="E30" s="13">
        <v>15302404.07</v>
      </c>
      <c r="F30" s="13">
        <f t="shared" ca="1" si="0"/>
        <v>60.558642223103725</v>
      </c>
      <c r="G30" s="6"/>
      <c r="H30" s="2"/>
      <c r="I30" s="2"/>
      <c r="J30" s="2"/>
      <c r="K30" s="2"/>
      <c r="L30" s="2"/>
      <c r="M30" s="2"/>
      <c r="N30" s="2"/>
    </row>
    <row r="31" spans="1:14" ht="15" customHeight="1" x14ac:dyDescent="0.25">
      <c r="A31" s="15" t="s">
        <v>50</v>
      </c>
      <c r="B31" s="15" t="s">
        <v>51</v>
      </c>
      <c r="C31" s="16">
        <v>60000</v>
      </c>
      <c r="D31" s="16">
        <v>0</v>
      </c>
      <c r="E31" s="16">
        <v>60000</v>
      </c>
      <c r="F31" s="16">
        <f t="shared" ca="1" si="0"/>
        <v>0</v>
      </c>
      <c r="G31" s="6"/>
      <c r="H31" s="2"/>
      <c r="I31" s="2"/>
      <c r="J31" s="2"/>
      <c r="K31" s="2"/>
      <c r="L31" s="2"/>
      <c r="M31" s="2"/>
      <c r="N31" s="2"/>
    </row>
    <row r="32" spans="1:14" ht="15" customHeight="1" outlineLevel="1" x14ac:dyDescent="0.25">
      <c r="A32" s="12" t="s">
        <v>52</v>
      </c>
      <c r="B32" s="12" t="s">
        <v>53</v>
      </c>
      <c r="C32" s="13">
        <v>60000</v>
      </c>
      <c r="D32" s="13">
        <v>0</v>
      </c>
      <c r="E32" s="13">
        <v>60000</v>
      </c>
      <c r="F32" s="13">
        <f t="shared" ca="1" si="0"/>
        <v>0</v>
      </c>
      <c r="G32" s="6"/>
      <c r="H32" s="2"/>
      <c r="I32" s="2"/>
      <c r="J32" s="2"/>
      <c r="K32" s="2"/>
      <c r="L32" s="2"/>
      <c r="M32" s="2"/>
      <c r="N32" s="2"/>
    </row>
    <row r="33" spans="1:14" ht="15" customHeight="1" x14ac:dyDescent="0.25">
      <c r="A33" s="15" t="s">
        <v>54</v>
      </c>
      <c r="B33" s="15" t="s">
        <v>55</v>
      </c>
      <c r="C33" s="16">
        <v>177697516.78</v>
      </c>
      <c r="D33" s="16">
        <v>129016513</v>
      </c>
      <c r="E33" s="16">
        <v>48480192.649999999</v>
      </c>
      <c r="F33" s="16">
        <f t="shared" ca="1" si="0"/>
        <v>72.604567209416913</v>
      </c>
      <c r="G33" s="6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2" t="s">
        <v>56</v>
      </c>
      <c r="B34" s="12" t="s">
        <v>57</v>
      </c>
      <c r="C34" s="13">
        <v>66391269.93</v>
      </c>
      <c r="D34" s="13">
        <v>48048040.490000002</v>
      </c>
      <c r="E34" s="13">
        <v>18343229.440000001</v>
      </c>
      <c r="F34" s="13">
        <f t="shared" ca="1" si="0"/>
        <v>72.371021883840626</v>
      </c>
      <c r="G34" s="6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2" t="s">
        <v>58</v>
      </c>
      <c r="B35" s="12" t="s">
        <v>59</v>
      </c>
      <c r="C35" s="13">
        <v>75522488.819999993</v>
      </c>
      <c r="D35" s="13">
        <v>55368413.329999998</v>
      </c>
      <c r="E35" s="13">
        <v>20154075.489999998</v>
      </c>
      <c r="F35" s="13">
        <f t="shared" ca="1" si="0"/>
        <v>73.313809164797078</v>
      </c>
      <c r="G35" s="6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2" t="s">
        <v>60</v>
      </c>
      <c r="B36" s="12" t="s">
        <v>61</v>
      </c>
      <c r="C36" s="13">
        <v>22889715.59</v>
      </c>
      <c r="D36" s="13">
        <v>17357328.109999999</v>
      </c>
      <c r="E36" s="13">
        <v>5532387.4800000004</v>
      </c>
      <c r="F36" s="13">
        <f t="shared" ca="1" si="0"/>
        <v>75.830248050714204</v>
      </c>
      <c r="G36" s="6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2" t="s">
        <v>62</v>
      </c>
      <c r="B37" s="12" t="s">
        <v>63</v>
      </c>
      <c r="C37" s="13">
        <v>1023200</v>
      </c>
      <c r="D37" s="13">
        <v>775057.27</v>
      </c>
      <c r="E37" s="13">
        <v>236762.33</v>
      </c>
      <c r="F37" s="13">
        <f t="shared" ca="1" si="0"/>
        <v>75.748364933541836</v>
      </c>
      <c r="G37" s="6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12" t="s">
        <v>64</v>
      </c>
      <c r="B38" s="12" t="s">
        <v>65</v>
      </c>
      <c r="C38" s="13">
        <v>11870842.439999999</v>
      </c>
      <c r="D38" s="13">
        <v>7467673.7999999998</v>
      </c>
      <c r="E38" s="13">
        <v>4213737.91</v>
      </c>
      <c r="F38" s="13">
        <f t="shared" ca="1" si="0"/>
        <v>62.907698739534446</v>
      </c>
      <c r="G38" s="6"/>
      <c r="H38" s="2"/>
      <c r="I38" s="2"/>
      <c r="J38" s="2"/>
      <c r="K38" s="2"/>
      <c r="L38" s="2"/>
      <c r="M38" s="2"/>
      <c r="N38" s="2"/>
    </row>
    <row r="39" spans="1:14" ht="15" customHeight="1" x14ac:dyDescent="0.25">
      <c r="A39" s="15" t="s">
        <v>66</v>
      </c>
      <c r="B39" s="15" t="s">
        <v>67</v>
      </c>
      <c r="C39" s="16">
        <v>7306616.6699999999</v>
      </c>
      <c r="D39" s="16">
        <v>5161533.1399999997</v>
      </c>
      <c r="E39" s="16">
        <v>2145083.5299999998</v>
      </c>
      <c r="F39" s="16">
        <f t="shared" ca="1" si="0"/>
        <v>70.641904086642057</v>
      </c>
      <c r="G39" s="6"/>
      <c r="H39" s="2"/>
      <c r="I39" s="2"/>
      <c r="J39" s="2"/>
      <c r="K39" s="2"/>
      <c r="L39" s="2"/>
      <c r="M39" s="2"/>
      <c r="N39" s="2"/>
    </row>
    <row r="40" spans="1:14" ht="15" customHeight="1" outlineLevel="1" x14ac:dyDescent="0.25">
      <c r="A40" s="12" t="s">
        <v>68</v>
      </c>
      <c r="B40" s="12" t="s">
        <v>69</v>
      </c>
      <c r="C40" s="13">
        <v>7186616.6699999999</v>
      </c>
      <c r="D40" s="13">
        <v>5161533.1399999997</v>
      </c>
      <c r="E40" s="13">
        <v>2025083.53</v>
      </c>
      <c r="F40" s="13">
        <f t="shared" ca="1" si="0"/>
        <v>71.821461711551109</v>
      </c>
      <c r="G40" s="6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12" t="s">
        <v>70</v>
      </c>
      <c r="B41" s="12" t="s">
        <v>71</v>
      </c>
      <c r="C41" s="13">
        <v>120000</v>
      </c>
      <c r="D41" s="13">
        <v>0</v>
      </c>
      <c r="E41" s="13">
        <v>120000</v>
      </c>
      <c r="F41" s="13">
        <f t="shared" ca="1" si="0"/>
        <v>0</v>
      </c>
      <c r="G41" s="6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15" t="s">
        <v>72</v>
      </c>
      <c r="B42" s="15" t="s">
        <v>73</v>
      </c>
      <c r="C42" s="16">
        <v>60960</v>
      </c>
      <c r="D42" s="16">
        <v>60960</v>
      </c>
      <c r="E42" s="16">
        <v>0</v>
      </c>
      <c r="F42" s="16">
        <f t="shared" ca="1" si="0"/>
        <v>100</v>
      </c>
      <c r="G42" s="6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12" t="s">
        <v>74</v>
      </c>
      <c r="B43" s="12" t="s">
        <v>75</v>
      </c>
      <c r="C43" s="13">
        <v>60960</v>
      </c>
      <c r="D43" s="13">
        <v>60960</v>
      </c>
      <c r="E43" s="13">
        <v>0</v>
      </c>
      <c r="F43" s="13">
        <f t="shared" ca="1" si="0"/>
        <v>100</v>
      </c>
      <c r="G43" s="6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15" t="s">
        <v>76</v>
      </c>
      <c r="B44" s="15" t="s">
        <v>77</v>
      </c>
      <c r="C44" s="16">
        <v>20370150</v>
      </c>
      <c r="D44" s="16">
        <v>15065268.15</v>
      </c>
      <c r="E44" s="16">
        <v>4872240.79</v>
      </c>
      <c r="F44" s="16">
        <f t="shared" ca="1" si="0"/>
        <v>73.957571004631774</v>
      </c>
      <c r="G44" s="6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2" t="s">
        <v>78</v>
      </c>
      <c r="B45" s="12" t="s">
        <v>79</v>
      </c>
      <c r="C45" s="13">
        <v>132550</v>
      </c>
      <c r="D45" s="13">
        <v>83873.740000000005</v>
      </c>
      <c r="E45" s="13">
        <v>45250</v>
      </c>
      <c r="F45" s="13">
        <f t="shared" ca="1" si="0"/>
        <v>63.277057714070168</v>
      </c>
      <c r="G45" s="6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12" t="s">
        <v>80</v>
      </c>
      <c r="B46" s="12" t="s">
        <v>81</v>
      </c>
      <c r="C46" s="13">
        <v>12171300</v>
      </c>
      <c r="D46" s="13">
        <v>9112030.9100000001</v>
      </c>
      <c r="E46" s="13">
        <v>3053250</v>
      </c>
      <c r="F46" s="13">
        <f t="shared" ca="1" si="0"/>
        <v>74.86489454700812</v>
      </c>
      <c r="G46" s="6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12" t="s">
        <v>82</v>
      </c>
      <c r="B47" s="12" t="s">
        <v>83</v>
      </c>
      <c r="C47" s="13">
        <v>8066300</v>
      </c>
      <c r="D47" s="13">
        <v>5869363.5</v>
      </c>
      <c r="E47" s="13">
        <v>1773740.79</v>
      </c>
      <c r="F47" s="13">
        <f t="shared" ca="1" si="0"/>
        <v>72.764012000545478</v>
      </c>
      <c r="G47" s="6"/>
      <c r="H47" s="2"/>
      <c r="I47" s="2"/>
      <c r="J47" s="2"/>
      <c r="K47" s="2"/>
      <c r="L47" s="2"/>
      <c r="M47" s="2"/>
      <c r="N47" s="2"/>
    </row>
    <row r="48" spans="1:14" ht="15" customHeight="1" x14ac:dyDescent="0.25">
      <c r="A48" s="15" t="s">
        <v>84</v>
      </c>
      <c r="B48" s="15" t="s">
        <v>85</v>
      </c>
      <c r="C48" s="16">
        <v>23655950.800000001</v>
      </c>
      <c r="D48" s="16">
        <v>20115928.989999998</v>
      </c>
      <c r="E48" s="16">
        <v>3533441.81</v>
      </c>
      <c r="F48" s="16">
        <f t="shared" ca="1" si="0"/>
        <v>85.035385641738813</v>
      </c>
      <c r="G48" s="6"/>
      <c r="H48" s="2"/>
      <c r="I48" s="2"/>
      <c r="J48" s="2"/>
      <c r="K48" s="2"/>
      <c r="L48" s="2"/>
      <c r="M48" s="2"/>
      <c r="N48" s="2"/>
    </row>
    <row r="49" spans="1:14" ht="15" customHeight="1" outlineLevel="1" x14ac:dyDescent="0.25">
      <c r="A49" s="12" t="s">
        <v>86</v>
      </c>
      <c r="B49" s="12" t="s">
        <v>87</v>
      </c>
      <c r="C49" s="13">
        <v>168950</v>
      </c>
      <c r="D49" s="13">
        <v>102000</v>
      </c>
      <c r="E49" s="13">
        <v>60370</v>
      </c>
      <c r="F49" s="13">
        <f t="shared" ca="1" si="0"/>
        <v>60.372891387984609</v>
      </c>
      <c r="G49" s="6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12" t="s">
        <v>88</v>
      </c>
      <c r="B50" s="12" t="s">
        <v>89</v>
      </c>
      <c r="C50" s="13">
        <v>23487000.800000001</v>
      </c>
      <c r="D50" s="13">
        <v>20013928.989999998</v>
      </c>
      <c r="E50" s="13">
        <v>3473071.81</v>
      </c>
      <c r="F50" s="13">
        <f t="shared" ca="1" si="0"/>
        <v>85.21279136670357</v>
      </c>
      <c r="G50" s="6"/>
      <c r="H50" s="2"/>
      <c r="I50" s="2"/>
      <c r="J50" s="2"/>
      <c r="K50" s="2"/>
      <c r="L50" s="2"/>
      <c r="M50" s="2"/>
      <c r="N50" s="2"/>
    </row>
    <row r="51" spans="1:14" ht="15" customHeight="1" x14ac:dyDescent="0.25">
      <c r="A51" s="15" t="s">
        <v>90</v>
      </c>
      <c r="B51" s="15" t="s">
        <v>91</v>
      </c>
      <c r="C51" s="16">
        <v>4612890.83</v>
      </c>
      <c r="D51" s="16">
        <v>3002128</v>
      </c>
      <c r="E51" s="16">
        <v>1610762.83</v>
      </c>
      <c r="F51" s="16">
        <f t="shared" ca="1" si="0"/>
        <v>65.081271390071024</v>
      </c>
      <c r="G51" s="6"/>
      <c r="H51" s="2"/>
      <c r="I51" s="2"/>
      <c r="J51" s="2"/>
      <c r="K51" s="2"/>
      <c r="L51" s="2"/>
      <c r="M51" s="2"/>
      <c r="N51" s="2"/>
    </row>
    <row r="52" spans="1:14" ht="15" customHeight="1" outlineLevel="1" x14ac:dyDescent="0.25">
      <c r="A52" s="12" t="s">
        <v>92</v>
      </c>
      <c r="B52" s="12" t="s">
        <v>93</v>
      </c>
      <c r="C52" s="13">
        <v>4612890.83</v>
      </c>
      <c r="D52" s="13">
        <v>3002128</v>
      </c>
      <c r="E52" s="13">
        <v>1610762.83</v>
      </c>
      <c r="F52" s="13">
        <f t="shared" ca="1" si="0"/>
        <v>65.081271390071024</v>
      </c>
      <c r="G52" s="6"/>
      <c r="H52" s="2"/>
      <c r="I52" s="2"/>
      <c r="J52" s="2"/>
      <c r="K52" s="2"/>
      <c r="L52" s="2"/>
      <c r="M52" s="2"/>
      <c r="N52" s="2"/>
    </row>
    <row r="53" spans="1:14" ht="12.75" customHeight="1" x14ac:dyDescent="0.25">
      <c r="A53" s="15" t="s">
        <v>99</v>
      </c>
      <c r="B53" s="15" t="s">
        <v>100</v>
      </c>
      <c r="C53" s="16">
        <v>21373.15</v>
      </c>
      <c r="D53" s="16">
        <v>0</v>
      </c>
      <c r="E53" s="16">
        <v>21373.15</v>
      </c>
      <c r="F53" s="16">
        <f t="shared" ca="1" si="0"/>
        <v>0</v>
      </c>
      <c r="G53" s="6"/>
      <c r="H53" s="2"/>
      <c r="I53" s="2"/>
      <c r="J53" s="2"/>
      <c r="K53" s="2"/>
      <c r="L53" s="2"/>
      <c r="M53" s="2"/>
    </row>
    <row r="54" spans="1:14" ht="12.75" customHeight="1" x14ac:dyDescent="0.25">
      <c r="A54" s="12" t="s">
        <v>101</v>
      </c>
      <c r="B54" s="12" t="s">
        <v>102</v>
      </c>
      <c r="C54" s="13">
        <v>21373.15</v>
      </c>
      <c r="D54" s="13">
        <v>0</v>
      </c>
      <c r="E54" s="13">
        <v>21373.15</v>
      </c>
      <c r="F54" s="13">
        <f t="shared" ca="1" si="0"/>
        <v>0</v>
      </c>
      <c r="G54" s="2"/>
      <c r="H54" s="2"/>
      <c r="I54" s="2"/>
      <c r="J54" s="2"/>
      <c r="K54" s="2"/>
      <c r="L54" s="2"/>
      <c r="M54" s="2"/>
    </row>
    <row r="55" spans="1:14" ht="12.75" customHeight="1" x14ac:dyDescent="0.25">
      <c r="A55" s="8" t="s">
        <v>94</v>
      </c>
      <c r="B55" s="8"/>
      <c r="C55" s="14">
        <v>381127592.69999999</v>
      </c>
      <c r="D55" s="14">
        <v>265250394.38</v>
      </c>
      <c r="E55" s="14">
        <v>111663682.11</v>
      </c>
      <c r="F55" s="14">
        <f t="shared" ca="1" si="0"/>
        <v>69.596219077422887</v>
      </c>
      <c r="H55" s="9"/>
      <c r="I55" s="2"/>
      <c r="J55" s="2"/>
      <c r="K55" s="2"/>
      <c r="L55" s="2"/>
      <c r="M55" s="2"/>
    </row>
  </sheetData>
  <mergeCells count="10">
    <mergeCell ref="A5:A6"/>
    <mergeCell ref="B5:B6"/>
    <mergeCell ref="C5:C6"/>
    <mergeCell ref="D5:D6"/>
    <mergeCell ref="A1:F1"/>
    <mergeCell ref="A2:F2"/>
    <mergeCell ref="A3:F3"/>
    <mergeCell ref="A4:F4"/>
    <mergeCell ref="F5:F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45BC2EAE-EF9B-4B89-8976-3D0DD44621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2017-09-27T06:37:21Z</dcterms:created>
  <dcterms:modified xsi:type="dcterms:W3CDTF">2017-10-23T08:54:48Z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