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6 год\рабочие формы\2017\Исполнение бюджета по расходам\"/>
    </mc:Choice>
  </mc:AlternateContent>
  <bookViews>
    <workbookView xWindow="0" yWindow="0" windowWidth="19200" windowHeight="11520"/>
  </bookViews>
  <sheets>
    <sheet name="Документ" sheetId="1" r:id="rId1"/>
  </sheets>
  <definedNames>
    <definedName name="_xlnm._FilterDatabase" localSheetId="0" hidden="1">Документ!$A$7:$N$53</definedName>
    <definedName name="_xlnm.Print_Titles" localSheetId="0">Документ!$5:$7</definedName>
  </definedNames>
  <calcPr calcId="152511"/>
</workbook>
</file>

<file path=xl/calcChain.xml><?xml version="1.0" encoding="utf-8"?>
<calcChain xmlns="http://schemas.openxmlformats.org/spreadsheetml/2006/main">
  <c r="F53" i="1" l="1"/>
  <c r="F37" i="1"/>
  <c r="F17" i="1"/>
  <c r="F28" i="1"/>
  <c r="F23" i="1"/>
  <c r="F50" i="1"/>
  <c r="F49" i="1"/>
  <c r="F8" i="1"/>
  <c r="F42" i="1"/>
  <c r="F20" i="1"/>
  <c r="F38" i="1"/>
  <c r="F24" i="1"/>
  <c r="F25" i="1"/>
  <c r="F35" i="1"/>
  <c r="F47" i="1"/>
  <c r="F10" i="1"/>
  <c r="F48" i="1"/>
  <c r="F43" i="1"/>
  <c r="F11" i="1"/>
  <c r="F33" i="1"/>
  <c r="F13" i="1"/>
  <c r="F18" i="1"/>
  <c r="F14" i="1"/>
  <c r="F31" i="1"/>
  <c r="F27" i="1"/>
  <c r="F34" i="1"/>
  <c r="F39" i="1"/>
  <c r="F12" i="1"/>
  <c r="F30" i="1"/>
  <c r="F9" i="1"/>
  <c r="F21" i="1"/>
  <c r="F19" i="1"/>
  <c r="F26" i="1"/>
  <c r="F29" i="1"/>
  <c r="F22" i="1"/>
  <c r="F44" i="1"/>
  <c r="F51" i="1"/>
  <c r="F36" i="1"/>
  <c r="F52" i="1"/>
  <c r="F16" i="1"/>
  <c r="F32" i="1"/>
  <c r="F41" i="1"/>
  <c r="F45" i="1"/>
  <c r="F15" i="1"/>
  <c r="F46" i="1"/>
  <c r="F40" i="1"/>
</calcChain>
</file>

<file path=xl/sharedStrings.xml><?xml version="1.0" encoding="utf-8"?>
<sst xmlns="http://schemas.openxmlformats.org/spreadsheetml/2006/main" count="100" uniqueCount="100">
  <si>
    <t>(рублей)</t>
  </si>
  <si>
    <t>Раздел, подраздел</t>
  </si>
  <si>
    <t>Наименование программы, подпрограммы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</si>
  <si>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</si>
  <si>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</si>
  <si>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</si>
  <si>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</si>
  <si>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</si>
  <si>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</si>
  <si>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</si>
  <si>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</si>
  <si>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</si>
  <si>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</si>
  <si>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</si>
  <si>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</si>
  <si>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</si>
  <si>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</si>
  <si>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</si>
  <si>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</si>
  <si>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</si>
  <si>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</si>
  <si>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</si>
  <si>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</si>
  <si>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</si>
  <si>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</si>
  <si>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</si>
  <si>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</si>
  <si>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</si>
  <si>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</si>
  <si>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</si>
  <si>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</si>
  <si>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</si>
  <si>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</si>
  <si>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</si>
  <si>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</si>
  <si>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</si>
  <si>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</si>
  <si>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</si>
  <si>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</si>
  <si>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</si>
  <si>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</si>
  <si>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</si>
  <si>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</si>
  <si>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</si>
  <si>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</si>
  <si>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</si>
  <si>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</si>
  <si>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</si>
  <si>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</si>
  <si>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</si>
  <si>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</si>
  <si>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</si>
  <si>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</si>
  <si>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</si>
  <si>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</si>
  <si>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</si>
  <si>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</si>
  <si>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</si>
  <si>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</si>
  <si>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</si>
  <si>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</si>
  <si>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</si>
  <si>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</si>
  <si>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</si>
  <si>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</si>
  <si>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</si>
  <si>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</si>
  <si>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</si>
  <si>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</si>
  <si>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</si>
  <si>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0804</t>
  </si>
  <si>
    <t xml:space="preserve">  Другие вопросы в области культуры, кинематографии</t>
  </si>
  <si>
    <t>0900</t>
  </si>
  <si>
    <t>ЗДРАВООХРАНЕНИЕ</t>
  </si>
  <si>
    <t>0909</t>
  </si>
  <si>
    <t xml:space="preserve">  Другие вопросы в области здравоохранения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</si>
  <si>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</si>
  <si>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</si>
  <si>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</si>
  <si>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</si>
  <si>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</si>
  <si>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</si>
  <si>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</si>
  <si>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</si>
  <si>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</si>
  <si>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</si>
  <si>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</si>
  <si>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</si>
  <si>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</si>
  <si>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</si>
  <si>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</si>
  <si>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</si>
  <si>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</si>
  <si>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</si>
  <si>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</si>
  <si>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 xml:space="preserve">Утверждено </t>
  </si>
  <si>
    <t>Исполнено за 1 квартал 2017 года</t>
  </si>
  <si>
    <t>Отклонение от плана</t>
  </si>
  <si>
    <t>январь-март 2017 года</t>
  </si>
  <si>
    <t>Анализ исполнения местного бюджета ЗАТО Видяево по разделам и подразделам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</si>
</sst>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4" fontId="1" fillId="2" borderId="2" xfId="11" applyNumberFormat="1" applyProtection="1">
      <alignment horizontal="right" vertical="top" shrinkToFit="1"/>
    </xf>
    <xf numFmtId="0" fontId="3" fillId="0" borderId="2" xfId="12" applyNumberFormat="1" applyProtection="1">
      <alignment horizontal="left"/>
    </xf>
    <xf numFmtId="4" fontId="3" fillId="3" borderId="2" xfId="13" applyNumberFormat="1" applyProtection="1">
      <alignment horizontal="right" vertical="top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4" fontId="5" fillId="2" borderId="2" xfId="11" applyNumberFormat="1" applyFont="1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5" applyNumberFormat="1" applyProtection="1">
      <alignment wrapText="1"/>
    </xf>
    <xf numFmtId="0" fontId="1" fillId="0" borderId="1" xfId="5" applyProtection="1">
      <alignment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workbookViewId="0">
      <pane ySplit="7" topLeftCell="A8" activePane="bottomLeft" state="frozen"/>
      <selection pane="bottomLeft" activeCell="M9" sqref="M9"/>
    </sheetView>
  </sheetViews>
  <sheetFormatPr defaultRowHeight="15" outlineLevelRow="1" x14ac:dyDescent="0.25"/>
  <cols>
    <col min="1" max="1" width="12.42578125" style="18" customWidth="1"/>
    <col min="2" max="2" width="50.7109375" style="1" customWidth="1"/>
    <col min="3" max="3" width="15" style="1" customWidth="1"/>
    <col min="4" max="4" width="13.28515625" style="1" customWidth="1"/>
    <col min="5" max="5" width="14" style="1" customWidth="1"/>
    <col min="6" max="6" width="14.4257812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ht="25.5" customHeight="1" x14ac:dyDescent="0.25">
      <c r="A1" s="22" t="s">
        <v>99</v>
      </c>
      <c r="B1" s="23"/>
      <c r="C1" s="23"/>
      <c r="D1" s="23"/>
      <c r="E1" s="23"/>
      <c r="F1" s="23"/>
      <c r="G1" s="3"/>
      <c r="H1" s="3"/>
      <c r="I1" s="3"/>
      <c r="J1" s="3"/>
      <c r="K1" s="3"/>
      <c r="L1" s="3"/>
      <c r="M1" s="3"/>
    </row>
    <row r="2" spans="1:14" ht="18" customHeight="1" x14ac:dyDescent="0.25">
      <c r="A2" s="24" t="s">
        <v>98</v>
      </c>
      <c r="B2" s="25"/>
      <c r="C2" s="25"/>
      <c r="D2" s="25"/>
      <c r="E2" s="25"/>
      <c r="F2" s="25"/>
      <c r="G2" s="3"/>
      <c r="H2" s="3"/>
      <c r="I2" s="3"/>
      <c r="J2" s="3"/>
      <c r="K2" s="3"/>
      <c r="L2" s="3"/>
      <c r="M2" s="3"/>
    </row>
    <row r="3" spans="1:14" ht="15" customHeight="1" x14ac:dyDescent="0.25">
      <c r="A3" s="26"/>
      <c r="B3" s="27"/>
      <c r="C3" s="27"/>
      <c r="D3" s="27"/>
      <c r="E3" s="27"/>
      <c r="F3" s="27"/>
      <c r="G3" s="4"/>
      <c r="H3" s="4"/>
      <c r="I3" s="4"/>
      <c r="J3" s="4"/>
      <c r="K3" s="4"/>
      <c r="L3" s="4"/>
      <c r="M3" s="4"/>
    </row>
    <row r="4" spans="1:14" ht="12.75" customHeight="1" x14ac:dyDescent="0.25">
      <c r="A4" s="28" t="s">
        <v>0</v>
      </c>
      <c r="B4" s="29"/>
      <c r="C4" s="29"/>
      <c r="D4" s="29"/>
      <c r="E4" s="29"/>
      <c r="F4" s="29"/>
      <c r="G4" s="5"/>
      <c r="H4" s="5"/>
      <c r="I4" s="5"/>
      <c r="J4" s="5"/>
      <c r="K4" s="5"/>
      <c r="L4" s="5"/>
      <c r="M4" s="5"/>
    </row>
    <row r="5" spans="1:14" ht="15.2" customHeight="1" x14ac:dyDescent="0.25">
      <c r="A5" s="34" t="s">
        <v>1</v>
      </c>
      <c r="B5" s="30" t="s">
        <v>2</v>
      </c>
      <c r="C5" s="30" t="s">
        <v>95</v>
      </c>
      <c r="D5" s="30" t="s">
        <v>96</v>
      </c>
      <c r="E5" s="30" t="s">
        <v>97</v>
      </c>
      <c r="F5" s="30" t="s">
        <v>3</v>
      </c>
      <c r="G5" s="6"/>
      <c r="H5" s="2"/>
      <c r="I5" s="2"/>
      <c r="J5" s="2"/>
      <c r="K5" s="2"/>
      <c r="L5" s="2"/>
      <c r="M5" s="2"/>
    </row>
    <row r="6" spans="1:14" ht="54" customHeight="1" x14ac:dyDescent="0.25">
      <c r="A6" s="35"/>
      <c r="B6" s="31"/>
      <c r="C6" s="31"/>
      <c r="D6" s="31"/>
      <c r="E6" s="31"/>
      <c r="F6" s="31"/>
      <c r="G6" s="6"/>
      <c r="H6" s="2"/>
      <c r="I6" s="2"/>
      <c r="J6" s="2"/>
      <c r="K6" s="2"/>
      <c r="L6" s="2"/>
      <c r="M6" s="2"/>
    </row>
    <row r="7" spans="1:14" ht="12.75" customHeight="1" x14ac:dyDescent="0.25">
      <c r="A7" s="14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6"/>
      <c r="H7" s="2"/>
      <c r="I7" s="2"/>
      <c r="J7" s="2"/>
      <c r="K7" s="2"/>
      <c r="L7" s="2"/>
      <c r="M7" s="2"/>
    </row>
    <row r="8" spans="1:14" ht="15" customHeight="1" x14ac:dyDescent="0.25">
      <c r="A8" s="19" t="s">
        <v>4</v>
      </c>
      <c r="B8" s="20" t="s">
        <v>5</v>
      </c>
      <c r="C8" s="21">
        <v>63920205.810000002</v>
      </c>
      <c r="D8" s="21">
        <v>12082398.369999999</v>
      </c>
      <c r="E8" s="21">
        <v>50074075.810000002</v>
      </c>
      <c r="F8" s="21">
        <f t="shared" ref="F8:F53" ca="1" si="0">IF(INDIRECT("R[0]C[-3]", FALSE)&lt;&gt;0,INDIRECT("R[0]C[-2]", FALSE)*100/INDIRECT("R[0]C[-3]", FALSE),"")</f>
        <v>18.902314560617025</v>
      </c>
      <c r="G8" s="6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15" t="s">
        <v>6</v>
      </c>
      <c r="B9" s="8" t="s">
        <v>7</v>
      </c>
      <c r="C9" s="9">
        <v>2298100</v>
      </c>
      <c r="D9" s="9">
        <v>0</v>
      </c>
      <c r="E9" s="9">
        <v>2298100</v>
      </c>
      <c r="F9" s="9">
        <f t="shared" ca="1" si="0"/>
        <v>0</v>
      </c>
      <c r="G9" s="6"/>
      <c r="H9" s="2"/>
      <c r="I9" s="2"/>
      <c r="J9" s="2"/>
      <c r="K9" s="2"/>
      <c r="L9" s="2"/>
      <c r="M9" s="2"/>
      <c r="N9" s="2"/>
    </row>
    <row r="10" spans="1:14" ht="40.5" customHeight="1" outlineLevel="1" x14ac:dyDescent="0.25">
      <c r="A10" s="15" t="s">
        <v>8</v>
      </c>
      <c r="B10" s="8" t="s">
        <v>9</v>
      </c>
      <c r="C10" s="9">
        <v>5580300</v>
      </c>
      <c r="D10" s="9">
        <v>1188336.8999999999</v>
      </c>
      <c r="E10" s="9">
        <v>4299460</v>
      </c>
      <c r="F10" s="9">
        <f t="shared" ca="1" si="0"/>
        <v>21.295215311004782</v>
      </c>
      <c r="G10" s="6"/>
      <c r="H10" s="2"/>
      <c r="I10" s="2"/>
      <c r="J10" s="2"/>
      <c r="K10" s="2"/>
      <c r="L10" s="2"/>
      <c r="M10" s="2"/>
      <c r="N10" s="2"/>
    </row>
    <row r="11" spans="1:14" ht="54" customHeight="1" outlineLevel="1" x14ac:dyDescent="0.25">
      <c r="A11" s="15" t="s">
        <v>10</v>
      </c>
      <c r="B11" s="8" t="s">
        <v>11</v>
      </c>
      <c r="C11" s="9">
        <v>32716600</v>
      </c>
      <c r="D11" s="9">
        <v>7035124.29</v>
      </c>
      <c r="E11" s="9">
        <v>24294040</v>
      </c>
      <c r="F11" s="9">
        <f t="shared" ca="1" si="0"/>
        <v>21.503225549109626</v>
      </c>
      <c r="G11" s="6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15" t="s">
        <v>12</v>
      </c>
      <c r="B12" s="8" t="s">
        <v>13</v>
      </c>
      <c r="C12" s="9">
        <v>500000</v>
      </c>
      <c r="D12" s="9">
        <v>0</v>
      </c>
      <c r="E12" s="9">
        <v>500000</v>
      </c>
      <c r="F12" s="9">
        <f t="shared" ca="1" si="0"/>
        <v>0</v>
      </c>
      <c r="G12" s="6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15" t="s">
        <v>14</v>
      </c>
      <c r="B13" s="8" t="s">
        <v>15</v>
      </c>
      <c r="C13" s="9">
        <v>1000000</v>
      </c>
      <c r="D13" s="9">
        <v>0</v>
      </c>
      <c r="E13" s="9">
        <v>1000000</v>
      </c>
      <c r="F13" s="9">
        <f t="shared" ca="1" si="0"/>
        <v>0</v>
      </c>
      <c r="G13" s="6"/>
      <c r="H13" s="2"/>
      <c r="I13" s="2"/>
      <c r="J13" s="2"/>
      <c r="K13" s="2"/>
      <c r="L13" s="2"/>
      <c r="M13" s="2"/>
      <c r="N13" s="2"/>
    </row>
    <row r="14" spans="1:14" ht="15" customHeight="1" outlineLevel="1" x14ac:dyDescent="0.25">
      <c r="A14" s="15" t="s">
        <v>16</v>
      </c>
      <c r="B14" s="8" t="s">
        <v>17</v>
      </c>
      <c r="C14" s="9">
        <v>21825205.809999999</v>
      </c>
      <c r="D14" s="9">
        <v>3858937.18</v>
      </c>
      <c r="E14" s="9">
        <v>17682475.809999999</v>
      </c>
      <c r="F14" s="9">
        <f t="shared" ca="1" si="0"/>
        <v>17.681103278448305</v>
      </c>
      <c r="G14" s="6"/>
      <c r="H14" s="2"/>
      <c r="I14" s="2"/>
      <c r="J14" s="2"/>
      <c r="K14" s="2"/>
      <c r="L14" s="2"/>
      <c r="M14" s="2"/>
      <c r="N14" s="2"/>
    </row>
    <row r="15" spans="1:14" ht="15" customHeight="1" x14ac:dyDescent="0.25">
      <c r="A15" s="19" t="s">
        <v>18</v>
      </c>
      <c r="B15" s="20" t="s">
        <v>19</v>
      </c>
      <c r="C15" s="21">
        <v>292400</v>
      </c>
      <c r="D15" s="21">
        <v>63143.06</v>
      </c>
      <c r="E15" s="21">
        <v>229256.94</v>
      </c>
      <c r="F15" s="21">
        <f t="shared" ca="1" si="0"/>
        <v>21.594753761969905</v>
      </c>
      <c r="G15" s="6"/>
      <c r="H15" s="2"/>
      <c r="I15" s="2"/>
      <c r="J15" s="2"/>
      <c r="K15" s="2"/>
      <c r="L15" s="2"/>
      <c r="M15" s="2"/>
      <c r="N15" s="2"/>
    </row>
    <row r="16" spans="1:14" ht="15" customHeight="1" outlineLevel="1" x14ac:dyDescent="0.25">
      <c r="A16" s="15" t="s">
        <v>20</v>
      </c>
      <c r="B16" s="8" t="s">
        <v>21</v>
      </c>
      <c r="C16" s="9">
        <v>292400</v>
      </c>
      <c r="D16" s="9">
        <v>63143.06</v>
      </c>
      <c r="E16" s="9">
        <v>229256.94</v>
      </c>
      <c r="F16" s="9">
        <f t="shared" ca="1" si="0"/>
        <v>21.594753761969905</v>
      </c>
      <c r="G16" s="6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9" t="s">
        <v>22</v>
      </c>
      <c r="B17" s="20" t="s">
        <v>23</v>
      </c>
      <c r="C17" s="21">
        <v>15314818.83</v>
      </c>
      <c r="D17" s="21">
        <v>3154401.55</v>
      </c>
      <c r="E17" s="21">
        <v>11670018.83</v>
      </c>
      <c r="F17" s="21">
        <f t="shared" ca="1" si="0"/>
        <v>20.597054297638074</v>
      </c>
      <c r="G17" s="6"/>
      <c r="H17" s="2"/>
      <c r="I17" s="2"/>
      <c r="J17" s="2"/>
      <c r="K17" s="2"/>
      <c r="L17" s="2"/>
      <c r="M17" s="2"/>
      <c r="N17" s="2"/>
    </row>
    <row r="18" spans="1:14" ht="15" customHeight="1" outlineLevel="1" x14ac:dyDescent="0.25">
      <c r="A18" s="15" t="s">
        <v>24</v>
      </c>
      <c r="B18" s="8" t="s">
        <v>25</v>
      </c>
      <c r="C18" s="9">
        <v>630100</v>
      </c>
      <c r="D18" s="9">
        <v>133138.23000000001</v>
      </c>
      <c r="E18" s="9">
        <v>430100</v>
      </c>
      <c r="F18" s="9">
        <f t="shared" ca="1" si="0"/>
        <v>21.129698460561819</v>
      </c>
      <c r="G18" s="6"/>
      <c r="H18" s="2"/>
      <c r="I18" s="2"/>
      <c r="J18" s="2"/>
      <c r="K18" s="2"/>
      <c r="L18" s="2"/>
      <c r="M18" s="2"/>
      <c r="N18" s="2"/>
    </row>
    <row r="19" spans="1:14" ht="40.5" customHeight="1" outlineLevel="1" x14ac:dyDescent="0.25">
      <c r="A19" s="15" t="s">
        <v>26</v>
      </c>
      <c r="B19" s="8" t="s">
        <v>27</v>
      </c>
      <c r="C19" s="9">
        <v>14238718.83</v>
      </c>
      <c r="D19" s="9">
        <v>2951263.32</v>
      </c>
      <c r="E19" s="9">
        <v>10863918.83</v>
      </c>
      <c r="F19" s="9">
        <f t="shared" ca="1" si="0"/>
        <v>20.727028570729914</v>
      </c>
      <c r="G19" s="6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5" t="s">
        <v>28</v>
      </c>
      <c r="B20" s="8" t="s">
        <v>29</v>
      </c>
      <c r="C20" s="9">
        <v>446000</v>
      </c>
      <c r="D20" s="9">
        <v>70000</v>
      </c>
      <c r="E20" s="9">
        <v>376000</v>
      </c>
      <c r="F20" s="9">
        <f t="shared" ca="1" si="0"/>
        <v>15.695067264573991</v>
      </c>
      <c r="G20" s="6"/>
      <c r="H20" s="2"/>
      <c r="I20" s="2"/>
      <c r="J20" s="2"/>
      <c r="K20" s="2"/>
      <c r="L20" s="2"/>
      <c r="M20" s="2"/>
      <c r="N20" s="2"/>
    </row>
    <row r="21" spans="1:14" ht="15" customHeight="1" x14ac:dyDescent="0.25">
      <c r="A21" s="19" t="s">
        <v>30</v>
      </c>
      <c r="B21" s="20" t="s">
        <v>31</v>
      </c>
      <c r="C21" s="21">
        <v>10701762</v>
      </c>
      <c r="D21" s="21">
        <v>1122515</v>
      </c>
      <c r="E21" s="21">
        <v>9322947</v>
      </c>
      <c r="F21" s="21">
        <f t="shared" ca="1" si="0"/>
        <v>10.489067127450602</v>
      </c>
      <c r="G21" s="6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15" t="s">
        <v>32</v>
      </c>
      <c r="B22" s="8" t="s">
        <v>33</v>
      </c>
      <c r="C22" s="9">
        <v>82670</v>
      </c>
      <c r="D22" s="9">
        <v>0</v>
      </c>
      <c r="E22" s="9">
        <v>82670</v>
      </c>
      <c r="F22" s="9">
        <f t="shared" ca="1" si="0"/>
        <v>0</v>
      </c>
      <c r="G22" s="6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15" t="s">
        <v>34</v>
      </c>
      <c r="B23" s="8" t="s">
        <v>35</v>
      </c>
      <c r="C23" s="9">
        <v>10128100</v>
      </c>
      <c r="D23" s="9">
        <v>1122515</v>
      </c>
      <c r="E23" s="9">
        <v>8882585</v>
      </c>
      <c r="F23" s="9">
        <f t="shared" ca="1" si="0"/>
        <v>11.083174534216685</v>
      </c>
      <c r="G23" s="6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15" t="s">
        <v>36</v>
      </c>
      <c r="B24" s="8" t="s">
        <v>37</v>
      </c>
      <c r="C24" s="9">
        <v>14692</v>
      </c>
      <c r="D24" s="9">
        <v>0</v>
      </c>
      <c r="E24" s="9">
        <v>14692</v>
      </c>
      <c r="F24" s="9">
        <f t="shared" ca="1" si="0"/>
        <v>0</v>
      </c>
      <c r="G24" s="6"/>
      <c r="H24" s="2"/>
      <c r="I24" s="2"/>
      <c r="J24" s="2"/>
      <c r="K24" s="2"/>
      <c r="L24" s="2"/>
      <c r="M24" s="2"/>
      <c r="N24" s="2"/>
    </row>
    <row r="25" spans="1:14" ht="15" customHeight="1" outlineLevel="1" x14ac:dyDescent="0.25">
      <c r="A25" s="15" t="s">
        <v>38</v>
      </c>
      <c r="B25" s="8" t="s">
        <v>39</v>
      </c>
      <c r="C25" s="9">
        <v>476300</v>
      </c>
      <c r="D25" s="9">
        <v>0</v>
      </c>
      <c r="E25" s="9">
        <v>343000</v>
      </c>
      <c r="F25" s="9">
        <f t="shared" ca="1" si="0"/>
        <v>0</v>
      </c>
      <c r="G25" s="6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19" t="s">
        <v>40</v>
      </c>
      <c r="B26" s="20" t="s">
        <v>41</v>
      </c>
      <c r="C26" s="21">
        <v>51584643.289999999</v>
      </c>
      <c r="D26" s="21">
        <v>10985963</v>
      </c>
      <c r="E26" s="21">
        <v>40598408.289999999</v>
      </c>
      <c r="F26" s="21">
        <f t="shared" ca="1" si="0"/>
        <v>21.296964172532519</v>
      </c>
      <c r="G26" s="6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15" t="s">
        <v>42</v>
      </c>
      <c r="B27" s="8" t="s">
        <v>43</v>
      </c>
      <c r="C27" s="9">
        <v>3590240</v>
      </c>
      <c r="D27" s="9">
        <v>739728</v>
      </c>
      <c r="E27" s="9">
        <v>2850240</v>
      </c>
      <c r="F27" s="9">
        <f t="shared" ca="1" si="0"/>
        <v>20.603859352021036</v>
      </c>
      <c r="G27" s="6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15" t="s">
        <v>44</v>
      </c>
      <c r="B28" s="8" t="s">
        <v>45</v>
      </c>
      <c r="C28" s="9">
        <v>4287000</v>
      </c>
      <c r="D28" s="9">
        <v>819550</v>
      </c>
      <c r="E28" s="9">
        <v>3467450</v>
      </c>
      <c r="F28" s="9">
        <f t="shared" ca="1" si="0"/>
        <v>19.117098203872171</v>
      </c>
      <c r="G28" s="6"/>
      <c r="H28" s="2"/>
      <c r="I28" s="2"/>
      <c r="J28" s="2"/>
      <c r="K28" s="2"/>
      <c r="L28" s="2"/>
      <c r="M28" s="2"/>
      <c r="N28" s="2"/>
    </row>
    <row r="29" spans="1:14" ht="15" customHeight="1" outlineLevel="1" x14ac:dyDescent="0.25">
      <c r="A29" s="15" t="s">
        <v>46</v>
      </c>
      <c r="B29" s="8" t="s">
        <v>47</v>
      </c>
      <c r="C29" s="9">
        <v>4729000</v>
      </c>
      <c r="D29" s="9">
        <v>1708635</v>
      </c>
      <c r="E29" s="9">
        <v>3020365</v>
      </c>
      <c r="F29" s="9">
        <f t="shared" ca="1" si="0"/>
        <v>36.131000211461199</v>
      </c>
      <c r="G29" s="6"/>
      <c r="H29" s="2"/>
      <c r="I29" s="2"/>
      <c r="J29" s="2"/>
      <c r="K29" s="2"/>
      <c r="L29" s="2"/>
      <c r="M29" s="2"/>
      <c r="N29" s="2"/>
    </row>
    <row r="30" spans="1:14" ht="27" customHeight="1" outlineLevel="1" x14ac:dyDescent="0.25">
      <c r="A30" s="15" t="s">
        <v>48</v>
      </c>
      <c r="B30" s="8" t="s">
        <v>49</v>
      </c>
      <c r="C30" s="9">
        <v>38978403.289999999</v>
      </c>
      <c r="D30" s="9">
        <v>7718050</v>
      </c>
      <c r="E30" s="9">
        <v>31260353.289999999</v>
      </c>
      <c r="F30" s="9">
        <f t="shared" ca="1" si="0"/>
        <v>19.800836741765877</v>
      </c>
      <c r="G30" s="6"/>
      <c r="H30" s="2"/>
      <c r="I30" s="2"/>
      <c r="J30" s="2"/>
      <c r="K30" s="2"/>
      <c r="L30" s="2"/>
      <c r="M30" s="2"/>
      <c r="N30" s="2"/>
    </row>
    <row r="31" spans="1:14" ht="15" customHeight="1" x14ac:dyDescent="0.25">
      <c r="A31" s="19" t="s">
        <v>50</v>
      </c>
      <c r="B31" s="20" t="s">
        <v>51</v>
      </c>
      <c r="C31" s="21">
        <v>60000</v>
      </c>
      <c r="D31" s="21">
        <v>0</v>
      </c>
      <c r="E31" s="21">
        <v>60000</v>
      </c>
      <c r="F31" s="21">
        <f t="shared" ca="1" si="0"/>
        <v>0</v>
      </c>
      <c r="G31" s="6"/>
      <c r="H31" s="2"/>
      <c r="I31" s="2"/>
      <c r="J31" s="2"/>
      <c r="K31" s="2"/>
      <c r="L31" s="2"/>
      <c r="M31" s="2"/>
      <c r="N31" s="2"/>
    </row>
    <row r="32" spans="1:14" ht="15" customHeight="1" outlineLevel="1" x14ac:dyDescent="0.25">
      <c r="A32" s="15" t="s">
        <v>52</v>
      </c>
      <c r="B32" s="8" t="s">
        <v>53</v>
      </c>
      <c r="C32" s="9">
        <v>60000</v>
      </c>
      <c r="D32" s="9">
        <v>0</v>
      </c>
      <c r="E32" s="9">
        <v>60000</v>
      </c>
      <c r="F32" s="9">
        <f t="shared" ca="1" si="0"/>
        <v>0</v>
      </c>
      <c r="G32" s="6"/>
      <c r="H32" s="2"/>
      <c r="I32" s="2"/>
      <c r="J32" s="2"/>
      <c r="K32" s="2"/>
      <c r="L32" s="2"/>
      <c r="M32" s="2"/>
      <c r="N32" s="2"/>
    </row>
    <row r="33" spans="1:14" ht="15" customHeight="1" x14ac:dyDescent="0.25">
      <c r="A33" s="15" t="s">
        <v>54</v>
      </c>
      <c r="B33" s="8" t="s">
        <v>55</v>
      </c>
      <c r="C33" s="9">
        <v>177721516.78</v>
      </c>
      <c r="D33" s="9">
        <v>39534271.079999998</v>
      </c>
      <c r="E33" s="9">
        <v>137841551.31</v>
      </c>
      <c r="F33" s="9">
        <f t="shared" ca="1" si="0"/>
        <v>22.245067336972568</v>
      </c>
      <c r="G33" s="6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15" t="s">
        <v>56</v>
      </c>
      <c r="B34" s="8" t="s">
        <v>57</v>
      </c>
      <c r="C34" s="9">
        <v>67175430.859999999</v>
      </c>
      <c r="D34" s="9">
        <v>12899675.75</v>
      </c>
      <c r="E34" s="9">
        <v>54275755.109999999</v>
      </c>
      <c r="F34" s="9">
        <f t="shared" ca="1" si="0"/>
        <v>19.202966895566554</v>
      </c>
      <c r="G34" s="6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15" t="s">
        <v>58</v>
      </c>
      <c r="B35" s="8" t="s">
        <v>59</v>
      </c>
      <c r="C35" s="9">
        <v>75522488.819999993</v>
      </c>
      <c r="D35" s="9">
        <v>19167827</v>
      </c>
      <c r="E35" s="9">
        <v>56354661.82</v>
      </c>
      <c r="F35" s="9">
        <f t="shared" ca="1" si="0"/>
        <v>25.380290426715842</v>
      </c>
      <c r="G35" s="6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15" t="s">
        <v>60</v>
      </c>
      <c r="B36" s="8" t="s">
        <v>61</v>
      </c>
      <c r="C36" s="9">
        <v>22987715.59</v>
      </c>
      <c r="D36" s="9">
        <v>5247613</v>
      </c>
      <c r="E36" s="9">
        <v>17740102.59</v>
      </c>
      <c r="F36" s="9">
        <f t="shared" ca="1" si="0"/>
        <v>22.827901186852991</v>
      </c>
      <c r="G36" s="6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15" t="s">
        <v>62</v>
      </c>
      <c r="B37" s="8" t="s">
        <v>63</v>
      </c>
      <c r="C37" s="9">
        <v>1034200</v>
      </c>
      <c r="D37" s="9">
        <v>167705</v>
      </c>
      <c r="E37" s="9">
        <v>866495</v>
      </c>
      <c r="F37" s="9">
        <f t="shared" ca="1" si="0"/>
        <v>16.215915683620189</v>
      </c>
      <c r="G37" s="6"/>
      <c r="H37" s="2"/>
      <c r="I37" s="2"/>
      <c r="J37" s="2"/>
      <c r="K37" s="2"/>
      <c r="L37" s="2"/>
      <c r="M37" s="2"/>
      <c r="N37" s="2"/>
    </row>
    <row r="38" spans="1:14" ht="15" customHeight="1" outlineLevel="1" x14ac:dyDescent="0.25">
      <c r="A38" s="15" t="s">
        <v>64</v>
      </c>
      <c r="B38" s="8" t="s">
        <v>65</v>
      </c>
      <c r="C38" s="9">
        <v>11001681.51</v>
      </c>
      <c r="D38" s="9">
        <v>2051450.33</v>
      </c>
      <c r="E38" s="9">
        <v>8604536.7899999991</v>
      </c>
      <c r="F38" s="9">
        <f t="shared" ca="1" si="0"/>
        <v>18.646698035526025</v>
      </c>
      <c r="G38" s="6"/>
      <c r="H38" s="2"/>
      <c r="I38" s="2"/>
      <c r="J38" s="2"/>
      <c r="K38" s="2"/>
      <c r="L38" s="2"/>
      <c r="M38" s="2"/>
      <c r="N38" s="2"/>
    </row>
    <row r="39" spans="1:14" ht="15" customHeight="1" x14ac:dyDescent="0.25">
      <c r="A39" s="19" t="s">
        <v>66</v>
      </c>
      <c r="B39" s="20" t="s">
        <v>67</v>
      </c>
      <c r="C39" s="21">
        <v>7342663.9699999997</v>
      </c>
      <c r="D39" s="21">
        <v>1888831</v>
      </c>
      <c r="E39" s="21">
        <v>5453832.9699999997</v>
      </c>
      <c r="F39" s="21">
        <f t="shared" ca="1" si="0"/>
        <v>25.724056115290267</v>
      </c>
      <c r="G39" s="6"/>
      <c r="H39" s="2"/>
      <c r="I39" s="2"/>
      <c r="J39" s="2"/>
      <c r="K39" s="2"/>
      <c r="L39" s="2"/>
      <c r="M39" s="2"/>
      <c r="N39" s="2"/>
    </row>
    <row r="40" spans="1:14" ht="15" customHeight="1" outlineLevel="1" x14ac:dyDescent="0.25">
      <c r="A40" s="15" t="s">
        <v>68</v>
      </c>
      <c r="B40" s="8" t="s">
        <v>69</v>
      </c>
      <c r="C40" s="9">
        <v>7222663.9699999997</v>
      </c>
      <c r="D40" s="9">
        <v>1888831</v>
      </c>
      <c r="E40" s="9">
        <v>5333832.97</v>
      </c>
      <c r="F40" s="9">
        <f t="shared" ca="1" si="0"/>
        <v>26.151445060235858</v>
      </c>
      <c r="G40" s="6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15" t="s">
        <v>70</v>
      </c>
      <c r="B41" s="8" t="s">
        <v>71</v>
      </c>
      <c r="C41" s="9">
        <v>120000</v>
      </c>
      <c r="D41" s="9">
        <v>0</v>
      </c>
      <c r="E41" s="9">
        <v>120000</v>
      </c>
      <c r="F41" s="9">
        <f t="shared" ca="1" si="0"/>
        <v>0</v>
      </c>
      <c r="G41" s="6"/>
      <c r="H41" s="2"/>
      <c r="I41" s="2"/>
      <c r="J41" s="2"/>
      <c r="K41" s="2"/>
      <c r="L41" s="2"/>
      <c r="M41" s="2"/>
      <c r="N41" s="2"/>
    </row>
    <row r="42" spans="1:14" ht="15" customHeight="1" x14ac:dyDescent="0.25">
      <c r="A42" s="19" t="s">
        <v>72</v>
      </c>
      <c r="B42" s="20" t="s">
        <v>73</v>
      </c>
      <c r="C42" s="21">
        <v>170000</v>
      </c>
      <c r="D42" s="21">
        <v>33312</v>
      </c>
      <c r="E42" s="21">
        <v>117000</v>
      </c>
      <c r="F42" s="21">
        <f t="shared" ca="1" si="0"/>
        <v>19.595294117647057</v>
      </c>
      <c r="G42" s="6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15" t="s">
        <v>74</v>
      </c>
      <c r="B43" s="8" t="s">
        <v>75</v>
      </c>
      <c r="C43" s="9">
        <v>170000</v>
      </c>
      <c r="D43" s="9">
        <v>33312</v>
      </c>
      <c r="E43" s="9">
        <v>117000</v>
      </c>
      <c r="F43" s="9">
        <f t="shared" ca="1" si="0"/>
        <v>19.595294117647057</v>
      </c>
      <c r="G43" s="6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19" t="s">
        <v>76</v>
      </c>
      <c r="B44" s="20" t="s">
        <v>77</v>
      </c>
      <c r="C44" s="21">
        <v>20370150</v>
      </c>
      <c r="D44" s="21">
        <v>5119193.0199999996</v>
      </c>
      <c r="E44" s="21">
        <v>15146183.039999999</v>
      </c>
      <c r="F44" s="21">
        <f t="shared" ca="1" si="0"/>
        <v>25.130855786530777</v>
      </c>
      <c r="G44" s="6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15" t="s">
        <v>78</v>
      </c>
      <c r="B45" s="8" t="s">
        <v>79</v>
      </c>
      <c r="C45" s="9">
        <v>132550</v>
      </c>
      <c r="D45" s="9">
        <v>29502.34</v>
      </c>
      <c r="E45" s="9">
        <v>89550</v>
      </c>
      <c r="F45" s="9">
        <f t="shared" ca="1" si="0"/>
        <v>22.257517917766879</v>
      </c>
      <c r="G45" s="6"/>
      <c r="H45" s="2"/>
      <c r="I45" s="2"/>
      <c r="J45" s="2"/>
      <c r="K45" s="2"/>
      <c r="L45" s="2"/>
      <c r="M45" s="2"/>
      <c r="N45" s="2"/>
    </row>
    <row r="46" spans="1:14" ht="15" customHeight="1" outlineLevel="1" x14ac:dyDescent="0.25">
      <c r="A46" s="15" t="s">
        <v>80</v>
      </c>
      <c r="B46" s="8" t="s">
        <v>81</v>
      </c>
      <c r="C46" s="9">
        <v>12171300</v>
      </c>
      <c r="D46" s="9">
        <v>3104603.86</v>
      </c>
      <c r="E46" s="9">
        <v>9053015</v>
      </c>
      <c r="F46" s="9">
        <f t="shared" ca="1" si="0"/>
        <v>25.507578155168307</v>
      </c>
      <c r="G46" s="6"/>
      <c r="H46" s="2"/>
      <c r="I46" s="2"/>
      <c r="J46" s="2"/>
      <c r="K46" s="2"/>
      <c r="L46" s="2"/>
      <c r="M46" s="2"/>
      <c r="N46" s="2"/>
    </row>
    <row r="47" spans="1:14" ht="15" customHeight="1" outlineLevel="1" x14ac:dyDescent="0.25">
      <c r="A47" s="15" t="s">
        <v>82</v>
      </c>
      <c r="B47" s="8" t="s">
        <v>83</v>
      </c>
      <c r="C47" s="9">
        <v>8066300</v>
      </c>
      <c r="D47" s="9">
        <v>1985086.82</v>
      </c>
      <c r="E47" s="9">
        <v>6003618.04</v>
      </c>
      <c r="F47" s="9">
        <f t="shared" ca="1" si="0"/>
        <v>24.609632917198716</v>
      </c>
      <c r="G47" s="6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19" t="s">
        <v>84</v>
      </c>
      <c r="B48" s="20" t="s">
        <v>85</v>
      </c>
      <c r="C48" s="21">
        <v>23655950.800000001</v>
      </c>
      <c r="D48" s="21">
        <v>5809900</v>
      </c>
      <c r="E48" s="21">
        <v>17846050.800000001</v>
      </c>
      <c r="F48" s="21">
        <f t="shared" ca="1" si="0"/>
        <v>24.559993589435432</v>
      </c>
      <c r="G48" s="6"/>
      <c r="H48" s="2"/>
      <c r="I48" s="2"/>
      <c r="J48" s="2"/>
      <c r="K48" s="2"/>
      <c r="L48" s="2"/>
      <c r="M48" s="2"/>
      <c r="N48" s="2"/>
    </row>
    <row r="49" spans="1:14" ht="15" customHeight="1" outlineLevel="1" x14ac:dyDescent="0.25">
      <c r="A49" s="15" t="s">
        <v>86</v>
      </c>
      <c r="B49" s="8" t="s">
        <v>87</v>
      </c>
      <c r="C49" s="9">
        <v>168950</v>
      </c>
      <c r="D49" s="9">
        <v>35000</v>
      </c>
      <c r="E49" s="9">
        <v>133950</v>
      </c>
      <c r="F49" s="9">
        <f t="shared" ca="1" si="0"/>
        <v>20.716188221367268</v>
      </c>
      <c r="G49" s="6"/>
      <c r="H49" s="2"/>
      <c r="I49" s="2"/>
      <c r="J49" s="2"/>
      <c r="K49" s="2"/>
      <c r="L49" s="2"/>
      <c r="M49" s="2"/>
      <c r="N49" s="2"/>
    </row>
    <row r="50" spans="1:14" ht="15" customHeight="1" outlineLevel="1" x14ac:dyDescent="0.25">
      <c r="A50" s="15" t="s">
        <v>88</v>
      </c>
      <c r="B50" s="8" t="s">
        <v>89</v>
      </c>
      <c r="C50" s="9">
        <v>23487000.800000001</v>
      </c>
      <c r="D50" s="9">
        <v>5774900</v>
      </c>
      <c r="E50" s="9">
        <v>17712100.800000001</v>
      </c>
      <c r="F50" s="9">
        <f t="shared" ca="1" si="0"/>
        <v>24.58764339123282</v>
      </c>
      <c r="G50" s="6"/>
      <c r="H50" s="2"/>
      <c r="I50" s="2"/>
      <c r="J50" s="2"/>
      <c r="K50" s="2"/>
      <c r="L50" s="2"/>
      <c r="M50" s="2"/>
      <c r="N50" s="2"/>
    </row>
    <row r="51" spans="1:14" ht="15" customHeight="1" x14ac:dyDescent="0.25">
      <c r="A51" s="19" t="s">
        <v>90</v>
      </c>
      <c r="B51" s="20" t="s">
        <v>91</v>
      </c>
      <c r="C51" s="21">
        <v>4612890.83</v>
      </c>
      <c r="D51" s="21">
        <v>1304000</v>
      </c>
      <c r="E51" s="21">
        <v>3308890.83</v>
      </c>
      <c r="F51" s="21">
        <f t="shared" ca="1" si="0"/>
        <v>28.268607432012434</v>
      </c>
      <c r="G51" s="6"/>
      <c r="H51" s="2"/>
      <c r="I51" s="2"/>
      <c r="J51" s="2"/>
      <c r="K51" s="2"/>
      <c r="L51" s="2"/>
      <c r="M51" s="2"/>
      <c r="N51" s="2"/>
    </row>
    <row r="52" spans="1:14" ht="15" customHeight="1" outlineLevel="1" x14ac:dyDescent="0.25">
      <c r="A52" s="15" t="s">
        <v>92</v>
      </c>
      <c r="B52" s="8" t="s">
        <v>93</v>
      </c>
      <c r="C52" s="9">
        <v>4612890.83</v>
      </c>
      <c r="D52" s="9">
        <v>1304000</v>
      </c>
      <c r="E52" s="9">
        <v>3308890.83</v>
      </c>
      <c r="F52" s="9">
        <f t="shared" ca="1" si="0"/>
        <v>28.268607432012434</v>
      </c>
      <c r="G52" s="6"/>
      <c r="H52" s="2"/>
      <c r="I52" s="2"/>
      <c r="J52" s="2"/>
      <c r="K52" s="2"/>
      <c r="L52" s="2"/>
      <c r="M52" s="2"/>
      <c r="N52" s="2"/>
    </row>
    <row r="53" spans="1:14" ht="12.75" customHeight="1" x14ac:dyDescent="0.25">
      <c r="A53" s="16" t="s">
        <v>94</v>
      </c>
      <c r="B53" s="10"/>
      <c r="C53" s="11">
        <v>375747002.31</v>
      </c>
      <c r="D53" s="11">
        <v>81097928.079999998</v>
      </c>
      <c r="E53" s="11">
        <v>291668215.81999999</v>
      </c>
      <c r="F53" s="11">
        <f t="shared" ca="1" si="0"/>
        <v>21.583120445786637</v>
      </c>
      <c r="G53" s="6"/>
      <c r="H53" s="2"/>
      <c r="I53" s="2"/>
      <c r="J53" s="2"/>
      <c r="K53" s="2"/>
      <c r="L53" s="2"/>
      <c r="M53" s="2"/>
    </row>
    <row r="54" spans="1:14" ht="12.75" customHeight="1" x14ac:dyDescent="0.25">
      <c r="A54" s="17"/>
      <c r="B54" s="12"/>
      <c r="C54" s="12"/>
      <c r="D54" s="12"/>
      <c r="E54" s="12"/>
      <c r="F54" s="12"/>
      <c r="G54" s="2"/>
      <c r="H54" s="2"/>
      <c r="I54" s="2"/>
      <c r="J54" s="2"/>
      <c r="K54" s="2"/>
      <c r="L54" s="2"/>
      <c r="M54" s="2"/>
    </row>
    <row r="55" spans="1:14" ht="12.75" customHeight="1" x14ac:dyDescent="0.25">
      <c r="A55" s="32"/>
      <c r="B55" s="32"/>
      <c r="C55" s="33"/>
      <c r="H55" s="13"/>
      <c r="I55" s="2"/>
      <c r="J55" s="2"/>
      <c r="K55" s="2"/>
      <c r="L55" s="2"/>
      <c r="M55" s="2"/>
    </row>
  </sheetData>
  <mergeCells count="11">
    <mergeCell ref="A55:C55"/>
    <mergeCell ref="A5:A6"/>
    <mergeCell ref="B5:B6"/>
    <mergeCell ref="C5:C6"/>
    <mergeCell ref="D5:D6"/>
    <mergeCell ref="A1:F1"/>
    <mergeCell ref="A2:F2"/>
    <mergeCell ref="A3:F3"/>
    <mergeCell ref="A4:F4"/>
    <mergeCell ref="F5:F6"/>
    <mergeCell ref="E5:E6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2017-09-27T06:36:13Z</dcterms:created>
  <dcterms:modified xsi:type="dcterms:W3CDTF">2017-09-27T07:11:42Z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