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  <c r="G12" i="1" s="1"/>
  <c r="G11" i="1"/>
  <c r="H11" i="1" s="1"/>
  <c r="F11" i="1"/>
  <c r="D10" i="1"/>
  <c r="D15" i="1" s="1"/>
  <c r="E10" i="1"/>
  <c r="E15" i="1" s="1"/>
  <c r="F10" i="1"/>
  <c r="F15" i="1" s="1"/>
  <c r="C10" i="1"/>
  <c r="G10" i="1" l="1"/>
  <c r="G15" i="1" s="1"/>
  <c r="H12" i="1"/>
  <c r="H10" i="1" s="1"/>
  <c r="H15" i="1" s="1"/>
</calcChain>
</file>

<file path=xl/sharedStrings.xml><?xml version="1.0" encoding="utf-8"?>
<sst xmlns="http://schemas.openxmlformats.org/spreadsheetml/2006/main" count="36" uniqueCount="30">
  <si>
    <t>№ п/п</t>
  </si>
  <si>
    <t>Показатель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</si>
  <si>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</si>
  <si>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</si>
  <si>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</si>
  <si>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</si>
  <si>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</si>
  <si>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</si>
  <si>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</si>
  <si>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>Общий объем доходов</t>
  </si>
  <si>
    <t>Налоговые доходы</t>
  </si>
  <si>
    <t>Неналоговые доходы</t>
  </si>
  <si>
    <t>Безвозмездные поступления</t>
  </si>
  <si>
    <t>2.</t>
  </si>
  <si>
    <t>Общий объем расходов</t>
  </si>
  <si>
    <t>3.</t>
  </si>
  <si>
    <t>Дефицит/</t>
  </si>
  <si>
    <t>профицит</t>
  </si>
  <si>
    <t xml:space="preserve"> -</t>
  </si>
  <si>
    <t>4.</t>
  </si>
  <si>
    <t>Объем муниципального долга на конец года</t>
  </si>
  <si>
    <t>1.1.</t>
  </si>
  <si>
    <t>1.2.</t>
  </si>
  <si>
    <t>1.3.</t>
  </si>
  <si>
    <t xml:space="preserve">ПРОГНОЗ </t>
  </si>
  <si>
    <t>основных характеристик бюджета ЗАТО Видяево</t>
  </si>
  <si>
    <t>(тыс.руб.)</t>
  </si>
  <si>
    <t>Приложение № 1</t>
  </si>
  <si>
    <t>ЗАТО Видяево</t>
  </si>
  <si>
    <t>к Бюджетному прогнозу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</si>
</sst>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B17" sqref="B17:B18"/>
    </sheetView>
  </sheetViews>
  <sheetFormatPr defaultRowHeight="15" x14ac:dyDescent="0.25"/>
  <cols>
    <col min="2" max="2" width="18" customWidth="1"/>
    <col min="3" max="3" width="11.7109375" customWidth="1"/>
    <col min="4" max="4" width="12" customWidth="1"/>
    <col min="5" max="5" width="11.7109375" customWidth="1"/>
    <col min="6" max="6" width="12.28515625" customWidth="1"/>
    <col min="7" max="7" width="11.28515625" customWidth="1"/>
    <col min="8" max="8" width="10.7109375" customWidth="1"/>
  </cols>
  <sheetData>
    <row r="1" spans="1:8" x14ac:dyDescent="0.25">
      <c r="E1" s="10" t="s">
        <v>27</v>
      </c>
      <c r="F1" s="10"/>
      <c r="G1" s="10"/>
      <c r="H1" s="10"/>
    </row>
    <row r="2" spans="1:8" ht="15" customHeight="1" x14ac:dyDescent="0.25">
      <c r="E2" s="11" t="s">
        <v>29</v>
      </c>
      <c r="F2" s="10"/>
      <c r="G2" s="10"/>
      <c r="H2" s="10"/>
    </row>
    <row r="3" spans="1:8" x14ac:dyDescent="0.25">
      <c r="E3" s="10" t="s">
        <v>28</v>
      </c>
      <c r="F3" s="10"/>
      <c r="G3" s="10"/>
      <c r="H3" s="10"/>
    </row>
    <row r="5" spans="1:8" ht="14.45" customHeight="1" x14ac:dyDescent="0.25">
      <c r="A5" s="19" t="s">
        <v>24</v>
      </c>
      <c r="B5" s="19"/>
      <c r="C5" s="19"/>
      <c r="D5" s="19"/>
      <c r="E5" s="19"/>
      <c r="F5" s="19"/>
      <c r="G5" s="19"/>
      <c r="H5" s="19"/>
    </row>
    <row r="6" spans="1:8" ht="25.15" customHeight="1" x14ac:dyDescent="0.25">
      <c r="A6" s="19" t="s">
        <v>25</v>
      </c>
      <c r="B6" s="19"/>
      <c r="C6" s="19"/>
      <c r="D6" s="19"/>
      <c r="E6" s="19"/>
      <c r="F6" s="19"/>
      <c r="G6" s="19"/>
      <c r="H6" s="19"/>
    </row>
    <row r="7" spans="1:8" ht="18.75" x14ac:dyDescent="0.25">
      <c r="D7" s="6"/>
    </row>
    <row r="8" spans="1:8" ht="15.75" x14ac:dyDescent="0.25">
      <c r="H8" s="7" t="s">
        <v>26</v>
      </c>
    </row>
    <row r="9" spans="1:8" ht="34.9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ht="30" x14ac:dyDescent="0.25">
      <c r="A10" s="2" t="s">
        <v>8</v>
      </c>
      <c r="B10" s="3" t="s">
        <v>9</v>
      </c>
      <c r="C10" s="5">
        <f>C11+C12+C13</f>
        <v>455281.58999999997</v>
      </c>
      <c r="D10" s="5">
        <f t="shared" ref="D10:H10" si="0">D11+D12+D13</f>
        <v>433121.57</v>
      </c>
      <c r="E10" s="5">
        <f t="shared" si="0"/>
        <v>420889.77999999997</v>
      </c>
      <c r="F10" s="5">
        <f t="shared" si="0"/>
        <v>422922.12809999997</v>
      </c>
      <c r="G10" s="5">
        <f t="shared" si="0"/>
        <v>425019.90972533997</v>
      </c>
      <c r="H10" s="5">
        <f t="shared" si="0"/>
        <v>427420.25453255919</v>
      </c>
    </row>
    <row r="11" spans="1:8" ht="30" x14ac:dyDescent="0.25">
      <c r="A11" s="4" t="s">
        <v>21</v>
      </c>
      <c r="B11" s="3" t="s">
        <v>10</v>
      </c>
      <c r="C11" s="5">
        <v>70223.44</v>
      </c>
      <c r="D11" s="5">
        <v>72273.850000000006</v>
      </c>
      <c r="E11" s="5">
        <v>74450.48</v>
      </c>
      <c r="F11" s="5">
        <f>E11*1.027</f>
        <v>76460.642959999983</v>
      </c>
      <c r="G11" s="5">
        <f>F11*1.027</f>
        <v>78525.080319919973</v>
      </c>
      <c r="H11" s="5">
        <f>G11*1.03</f>
        <v>80880.83272951757</v>
      </c>
    </row>
    <row r="12" spans="1:8" ht="30" x14ac:dyDescent="0.25">
      <c r="A12" s="4" t="s">
        <v>22</v>
      </c>
      <c r="B12" s="3" t="s">
        <v>11</v>
      </c>
      <c r="C12" s="5">
        <v>11701.34</v>
      </c>
      <c r="D12" s="5">
        <v>11542.95</v>
      </c>
      <c r="E12" s="5">
        <v>11092.57</v>
      </c>
      <c r="F12" s="5">
        <f>E12*1.002</f>
        <v>11114.755139999999</v>
      </c>
      <c r="G12" s="5">
        <f>F12*1.003</f>
        <v>11148.099405419998</v>
      </c>
      <c r="H12" s="5">
        <f>G12*1.004</f>
        <v>11192.691803041678</v>
      </c>
    </row>
    <row r="13" spans="1:8" ht="30" x14ac:dyDescent="0.25">
      <c r="A13" s="4" t="s">
        <v>23</v>
      </c>
      <c r="B13" s="3" t="s">
        <v>12</v>
      </c>
      <c r="C13" s="5">
        <v>373356.81</v>
      </c>
      <c r="D13" s="5">
        <v>349304.77</v>
      </c>
      <c r="E13" s="5">
        <v>335346.73</v>
      </c>
      <c r="F13" s="5">
        <v>335346.73</v>
      </c>
      <c r="G13" s="5">
        <v>335346.73</v>
      </c>
      <c r="H13" s="5">
        <v>335346.73</v>
      </c>
    </row>
    <row r="14" spans="1:8" ht="30" x14ac:dyDescent="0.25">
      <c r="A14" s="2" t="s">
        <v>13</v>
      </c>
      <c r="B14" s="8" t="s">
        <v>14</v>
      </c>
      <c r="C14" s="5">
        <v>455281.59</v>
      </c>
      <c r="D14" s="5">
        <v>441421.57</v>
      </c>
      <c r="E14" s="5">
        <v>429389.78</v>
      </c>
      <c r="F14" s="5">
        <v>429389.78</v>
      </c>
      <c r="G14" s="5">
        <v>429389.78</v>
      </c>
      <c r="H14" s="5">
        <v>429389.78</v>
      </c>
    </row>
    <row r="15" spans="1:8" ht="20.45" customHeight="1" x14ac:dyDescent="0.25">
      <c r="A15" s="12" t="s">
        <v>15</v>
      </c>
      <c r="B15" s="8" t="s">
        <v>16</v>
      </c>
      <c r="C15" s="13" t="s">
        <v>18</v>
      </c>
      <c r="D15" s="14">
        <f>D10-D14</f>
        <v>-8300</v>
      </c>
      <c r="E15" s="14">
        <f t="shared" ref="E15:H15" si="1">E10-E14</f>
        <v>-8500.0000000000582</v>
      </c>
      <c r="F15" s="14">
        <f t="shared" si="1"/>
        <v>-6467.6519000000553</v>
      </c>
      <c r="G15" s="14">
        <f t="shared" si="1"/>
        <v>-4369.8702746600611</v>
      </c>
      <c r="H15" s="14">
        <f t="shared" si="1"/>
        <v>-1969.5254674408352</v>
      </c>
    </row>
    <row r="16" spans="1:8" ht="13.9" customHeight="1" x14ac:dyDescent="0.25">
      <c r="A16" s="12"/>
      <c r="B16" s="9" t="s">
        <v>17</v>
      </c>
      <c r="C16" s="13"/>
      <c r="D16" s="15"/>
      <c r="E16" s="15"/>
      <c r="F16" s="15"/>
      <c r="G16" s="15"/>
      <c r="H16" s="15"/>
    </row>
    <row r="17" spans="1:8" ht="34.9" customHeight="1" x14ac:dyDescent="0.25">
      <c r="A17" s="16" t="s">
        <v>19</v>
      </c>
      <c r="B17" s="17" t="s">
        <v>20</v>
      </c>
      <c r="C17" s="20" t="s">
        <v>18</v>
      </c>
      <c r="D17" s="20" t="s">
        <v>18</v>
      </c>
      <c r="E17" s="20" t="s">
        <v>18</v>
      </c>
      <c r="F17" s="20" t="s">
        <v>18</v>
      </c>
      <c r="G17" s="20" t="s">
        <v>18</v>
      </c>
      <c r="H17" s="20" t="s">
        <v>18</v>
      </c>
    </row>
    <row r="18" spans="1:8" ht="42" customHeight="1" x14ac:dyDescent="0.25">
      <c r="A18" s="16"/>
      <c r="B18" s="18"/>
      <c r="C18" s="21"/>
      <c r="D18" s="21"/>
      <c r="E18" s="21"/>
      <c r="F18" s="21"/>
      <c r="G18" s="21"/>
      <c r="H18" s="21"/>
    </row>
  </sheetData>
  <mergeCells count="20">
    <mergeCell ref="A17:A18"/>
    <mergeCell ref="B17:B18"/>
    <mergeCell ref="A5:H5"/>
    <mergeCell ref="A6:H6"/>
    <mergeCell ref="C17:C18"/>
    <mergeCell ref="D17:D18"/>
    <mergeCell ref="E17:E18"/>
    <mergeCell ref="F17:F18"/>
    <mergeCell ref="G17:G18"/>
    <mergeCell ref="H17:H18"/>
    <mergeCell ref="E1:H1"/>
    <mergeCell ref="E2:H2"/>
    <mergeCell ref="A15:A16"/>
    <mergeCell ref="C15:C16"/>
    <mergeCell ref="D15:D16"/>
    <mergeCell ref="E15:E16"/>
    <mergeCell ref="F15:F16"/>
    <mergeCell ref="G15:G16"/>
    <mergeCell ref="E3:H3"/>
    <mergeCell ref="H15:H1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2019-02-19T11:34:55Z</dcterms:modified>
</cp:coreProperties>
</file>